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255" windowWidth="11460" windowHeight="5835" tabRatio="897" activeTab="4"/>
  </bookViews>
  <sheets>
    <sheet name="CS - Sem Alteração Meta Física" sheetId="4" r:id="rId1"/>
    <sheet name="CS - Com Alteração Meta Física" sheetId="21" r:id="rId2"/>
    <sheet name="Crd Esp" sheetId="3" r:id="rId3"/>
    <sheet name="Demonst. Plurianualidade" sheetId="51" r:id="rId4"/>
    <sheet name="Anexo Demonst. Plurianualidade " sheetId="52" r:id="rId5"/>
    <sheet name="Acr &amp; Anul Rec" sheetId="44" r:id="rId6"/>
    <sheet name="QDD - IS - OS" sheetId="45" r:id="rId7"/>
    <sheet name="Subvenções Sociais-GPO" sheetId="26" r:id="rId8"/>
    <sheet name="Contribuições Correntes-GPO" sheetId="40" r:id="rId9"/>
    <sheet name="Auxílios-GPO" sheetId="41" r:id="rId10"/>
    <sheet name="Desbloqueio" sheetId="16" r:id="rId11"/>
    <sheet name="Descentralização" sheetId="46" r:id="rId12"/>
    <sheet name="Programa de Trabalho" sheetId="50" r:id="rId13"/>
  </sheets>
  <definedNames>
    <definedName name="_xlnm.Print_Area" localSheetId="4">'Anexo Demonst. Plurianualidade '!$A$1:$F$72</definedName>
    <definedName name="_xlnm.Print_Area" localSheetId="3">'Demonst. Plurianualidade'!$A$1:$N$44,'Demonst. Plurianualidade'!$A$46:$N$87</definedName>
    <definedName name="Z_3F499974_788E_4A93_A0B9_5EFF40F55760_.wvu.PrintArea" localSheetId="3" hidden="1">'Demonst. Plurianualidade'!$A$1:$N$44</definedName>
    <definedName name="Z_920B5023_012E_4661_A7AA_81F1EC283EC9_.wvu.PrintArea" localSheetId="3" hidden="1">'Demonst. Plurianualidade'!$A$1:$N$44</definedName>
  </definedNames>
  <calcPr calcId="145621"/>
</workbook>
</file>

<file path=xl/calcChain.xml><?xml version="1.0" encoding="utf-8"?>
<calcChain xmlns="http://schemas.openxmlformats.org/spreadsheetml/2006/main">
  <c r="F70" i="52" l="1"/>
  <c r="F69" i="52"/>
  <c r="F68" i="52"/>
  <c r="F67" i="52"/>
  <c r="F66" i="52"/>
  <c r="F71" i="52" s="1"/>
  <c r="F59" i="52"/>
  <c r="F58" i="52"/>
  <c r="F57" i="52"/>
  <c r="F56" i="52"/>
  <c r="F55" i="52"/>
  <c r="F54" i="52"/>
  <c r="F53" i="52"/>
  <c r="F52" i="52"/>
  <c r="F51" i="52"/>
  <c r="F50" i="52"/>
  <c r="F49" i="52"/>
  <c r="F61" i="52" s="1"/>
  <c r="C49" i="52"/>
  <c r="A49" i="52"/>
  <c r="B43" i="52"/>
  <c r="B42" i="52"/>
  <c r="B41" i="52"/>
  <c r="B40" i="52"/>
  <c r="A39" i="52"/>
  <c r="F35" i="52"/>
  <c r="F34" i="52"/>
  <c r="F33" i="52"/>
  <c r="F32" i="52"/>
  <c r="F31" i="52"/>
  <c r="F36" i="52" s="1"/>
  <c r="F24" i="52"/>
  <c r="F23" i="52"/>
  <c r="F22" i="52"/>
  <c r="F21" i="52"/>
  <c r="F20" i="52"/>
  <c r="F19" i="52"/>
  <c r="F18" i="52"/>
  <c r="F17" i="52"/>
  <c r="F16" i="52"/>
  <c r="F15" i="52"/>
  <c r="F14" i="52"/>
  <c r="F26" i="52" s="1"/>
  <c r="C14" i="52"/>
  <c r="A14" i="52"/>
  <c r="B7" i="52"/>
  <c r="B6" i="52"/>
  <c r="B5" i="52"/>
  <c r="B4" i="52"/>
  <c r="A3" i="52"/>
  <c r="A1" i="52"/>
  <c r="L86" i="51"/>
  <c r="K86" i="51"/>
  <c r="K87" i="51" s="1"/>
  <c r="J86" i="51"/>
  <c r="I86" i="51"/>
  <c r="I87" i="51" s="1"/>
  <c r="H86" i="51"/>
  <c r="G86" i="51"/>
  <c r="G87" i="51" s="1"/>
  <c r="F86" i="51"/>
  <c r="E86" i="51"/>
  <c r="E87" i="51" s="1"/>
  <c r="N85" i="51"/>
  <c r="M85" i="51"/>
  <c r="N84" i="51"/>
  <c r="M84" i="51"/>
  <c r="E70" i="52" s="1"/>
  <c r="N83" i="51"/>
  <c r="M83" i="51"/>
  <c r="E69" i="52" s="1"/>
  <c r="N82" i="51"/>
  <c r="M82" i="51"/>
  <c r="E68" i="52" s="1"/>
  <c r="N81" i="51"/>
  <c r="M81" i="51"/>
  <c r="E67" i="52" s="1"/>
  <c r="N80" i="51"/>
  <c r="N86" i="51" s="1"/>
  <c r="M80" i="51"/>
  <c r="E66" i="52" s="1"/>
  <c r="E71" i="52" s="1"/>
  <c r="E72" i="52" s="1"/>
  <c r="M75" i="51"/>
  <c r="L75" i="51"/>
  <c r="K75" i="51"/>
  <c r="J75" i="51"/>
  <c r="I75" i="51"/>
  <c r="H75" i="51"/>
  <c r="G75" i="51"/>
  <c r="F75" i="51"/>
  <c r="E75" i="51"/>
  <c r="N74" i="51"/>
  <c r="M74" i="51"/>
  <c r="E59" i="52" s="1"/>
  <c r="N73" i="51"/>
  <c r="M73" i="51"/>
  <c r="E58" i="52" s="1"/>
  <c r="N72" i="51"/>
  <c r="M72" i="51"/>
  <c r="E57" i="52" s="1"/>
  <c r="N71" i="51"/>
  <c r="M71" i="51"/>
  <c r="E56" i="52" s="1"/>
  <c r="N70" i="51"/>
  <c r="M70" i="51"/>
  <c r="E55" i="52" s="1"/>
  <c r="N69" i="51"/>
  <c r="M69" i="51"/>
  <c r="E54" i="52" s="1"/>
  <c r="N68" i="51"/>
  <c r="M68" i="51"/>
  <c r="E53" i="52" s="1"/>
  <c r="N67" i="51"/>
  <c r="M67" i="51"/>
  <c r="E52" i="52" s="1"/>
  <c r="N66" i="51"/>
  <c r="M66" i="51"/>
  <c r="E51" i="52" s="1"/>
  <c r="N65" i="51"/>
  <c r="M65" i="51"/>
  <c r="E50" i="52" s="1"/>
  <c r="N64" i="51"/>
  <c r="N75" i="51" s="1"/>
  <c r="M64" i="51"/>
  <c r="E49" i="52" s="1"/>
  <c r="E61" i="52" s="1"/>
  <c r="C58" i="51"/>
  <c r="L43" i="51"/>
  <c r="K43" i="51"/>
  <c r="K44" i="51" s="1"/>
  <c r="J43" i="51"/>
  <c r="I43" i="51"/>
  <c r="I44" i="51" s="1"/>
  <c r="H43" i="51"/>
  <c r="G43" i="51"/>
  <c r="G44" i="51" s="1"/>
  <c r="F43" i="51"/>
  <c r="E43" i="51"/>
  <c r="E44" i="51" s="1"/>
  <c r="N42" i="51"/>
  <c r="M42" i="51"/>
  <c r="N41" i="51"/>
  <c r="M41" i="51"/>
  <c r="E35" i="52" s="1"/>
  <c r="N40" i="51"/>
  <c r="M40" i="51"/>
  <c r="E34" i="52" s="1"/>
  <c r="N39" i="51"/>
  <c r="M39" i="51"/>
  <c r="E33" i="52" s="1"/>
  <c r="N38" i="51"/>
  <c r="M38" i="51"/>
  <c r="E32" i="52" s="1"/>
  <c r="N37" i="51"/>
  <c r="N43" i="51" s="1"/>
  <c r="M37" i="51"/>
  <c r="E31" i="52" s="1"/>
  <c r="E36" i="52" s="1"/>
  <c r="M32" i="51"/>
  <c r="L32" i="51"/>
  <c r="K32" i="51"/>
  <c r="J32" i="51"/>
  <c r="I32" i="51"/>
  <c r="H32" i="51"/>
  <c r="G32" i="51"/>
  <c r="F32" i="51"/>
  <c r="E32" i="51"/>
  <c r="N31" i="51"/>
  <c r="M31" i="51"/>
  <c r="E24" i="52" s="1"/>
  <c r="N30" i="51"/>
  <c r="M30" i="51"/>
  <c r="E23" i="52" s="1"/>
  <c r="N29" i="51"/>
  <c r="M29" i="51"/>
  <c r="E22" i="52" s="1"/>
  <c r="N28" i="51"/>
  <c r="M28" i="51"/>
  <c r="E21" i="52" s="1"/>
  <c r="N27" i="51"/>
  <c r="M27" i="51"/>
  <c r="E20" i="52" s="1"/>
  <c r="N26" i="51"/>
  <c r="M26" i="51"/>
  <c r="E19" i="52" s="1"/>
  <c r="N25" i="51"/>
  <c r="M25" i="51"/>
  <c r="E18" i="52" s="1"/>
  <c r="N24" i="51"/>
  <c r="M24" i="51"/>
  <c r="E17" i="52" s="1"/>
  <c r="N23" i="51"/>
  <c r="M23" i="51"/>
  <c r="E16" i="52" s="1"/>
  <c r="N22" i="51"/>
  <c r="M22" i="51"/>
  <c r="E15" i="52" s="1"/>
  <c r="N21" i="51"/>
  <c r="N32" i="51" s="1"/>
  <c r="M21" i="51"/>
  <c r="E14" i="52" s="1"/>
  <c r="E26" i="52" s="1"/>
  <c r="C15" i="51"/>
  <c r="N16" i="46"/>
  <c r="E29" i="45"/>
  <c r="E14" i="45"/>
  <c r="G49" i="44"/>
  <c r="G24" i="44"/>
  <c r="E37" i="52" l="1"/>
  <c r="M43" i="51"/>
  <c r="M44" i="51" s="1"/>
  <c r="M86" i="51"/>
  <c r="M87" i="51" s="1"/>
  <c r="F32" i="21"/>
  <c r="F16" i="21" l="1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10" i="16"/>
  <c r="P25" i="16" l="1"/>
  <c r="E14" i="4"/>
  <c r="F32" i="3" l="1"/>
  <c r="F16" i="3"/>
  <c r="E28" i="4"/>
</calcChain>
</file>

<file path=xl/comments1.xml><?xml version="1.0" encoding="utf-8"?>
<comments xmlns="http://schemas.openxmlformats.org/spreadsheetml/2006/main">
  <authors>
    <author>Administrador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Modelo GPO</t>
        </r>
      </text>
    </comment>
  </commentList>
</comments>
</file>

<file path=xl/comments2.xml><?xml version="1.0" encoding="utf-8"?>
<comments xmlns="http://schemas.openxmlformats.org/spreadsheetml/2006/main">
  <authors>
    <author>douglas.paiva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 xml:space="preserve">SEP:
</t>
        </r>
        <r>
          <rPr>
            <sz val="9"/>
            <color indexed="81"/>
            <rFont val="Tahoma"/>
            <family val="2"/>
          </rPr>
          <t>Informar, preferencialmente, o nome do município. Caso contrário, preencher com "Não Informado"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 xml:space="preserve">SEP: </t>
        </r>
        <r>
          <rPr>
            <sz val="9"/>
            <color indexed="81"/>
            <rFont val="Tahoma"/>
            <family val="2"/>
          </rPr>
          <t xml:space="preserve">Preencher ID Uso, fonte e Detalhamento da Fonte.
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 xml:space="preserve">SEP: </t>
        </r>
        <r>
          <rPr>
            <sz val="9"/>
            <color indexed="81"/>
            <rFont val="Tahoma"/>
            <family val="2"/>
          </rPr>
          <t>Preencher até o elemento da despesa.</t>
        </r>
      </text>
    </comment>
    <comment ref="M6" authorId="0">
      <text>
        <r>
          <rPr>
            <b/>
            <sz val="9"/>
            <color indexed="81"/>
            <rFont val="Tahoma"/>
            <family val="2"/>
          </rPr>
          <t xml:space="preserve">SEP: </t>
        </r>
        <r>
          <rPr>
            <sz val="9"/>
            <color indexed="81"/>
            <rFont val="Tahoma"/>
            <family val="2"/>
          </rPr>
          <t>Informar, preferencialmente, o código do Plano Orçamentário. Caso contrário, preencher com "Não Informado"</t>
        </r>
      </text>
    </comment>
  </commentList>
</comments>
</file>

<file path=xl/sharedStrings.xml><?xml version="1.0" encoding="utf-8"?>
<sst xmlns="http://schemas.openxmlformats.org/spreadsheetml/2006/main" count="3202" uniqueCount="2070">
  <si>
    <t>CRÉDITO SUPLEMENTAR          -          ANEXO I          -          SUPLEMENTAÇÃO</t>
  </si>
  <si>
    <t>CRÉDITO SUPLEMENTAR          -          ANEXO II          -          ANULAÇÃO</t>
  </si>
  <si>
    <t>SOLICITAÇÃO DE DESCONTINGENCIAMENTO</t>
  </si>
  <si>
    <t>ASSINATURA DO GPO/EQUIVALENTE</t>
  </si>
  <si>
    <t>DATA</t>
  </si>
  <si>
    <t>______________</t>
  </si>
  <si>
    <t>______________________________________</t>
  </si>
  <si>
    <t>CÓDIGO</t>
  </si>
  <si>
    <t>ESPECIFICAÇÃO</t>
  </si>
  <si>
    <t>NATUREZA</t>
  </si>
  <si>
    <t>F</t>
  </si>
  <si>
    <t>VALOR</t>
  </si>
  <si>
    <t>TOTAL</t>
  </si>
  <si>
    <t>R$</t>
  </si>
  <si>
    <t>UG:</t>
  </si>
  <si>
    <t>Fonte Completa</t>
  </si>
  <si>
    <t>GND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</si>
  <si>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</si>
  <si>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</si>
  <si>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</si>
  <si>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</si>
  <si>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</si>
  <si>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</si>
  <si>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</si>
  <si>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</si>
  <si>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</si>
  <si>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</si>
  <si>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</si>
  <si>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</si>
  <si>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por Fonte  e Grupo</t>
  </si>
  <si>
    <t>TOTAL GERAL</t>
  </si>
  <si>
    <t>ÓRGÃO:</t>
  </si>
  <si>
    <t xml:space="preserve">UNIDADE ORÇAMENTÁRIA: </t>
  </si>
  <si>
    <t>CÓD. / TÍTULO DA AÇÃO:</t>
  </si>
  <si>
    <t>Produto</t>
  </si>
  <si>
    <t>Unidade de
 Medida</t>
  </si>
  <si>
    <t>Regionalização</t>
  </si>
  <si>
    <t>PPA 2016/2019</t>
  </si>
  <si>
    <t>Meta Física / Meta Financeira</t>
  </si>
  <si>
    <t>FINALIDADE DA AÇÃO:</t>
  </si>
  <si>
    <t>CAIXA</t>
  </si>
  <si>
    <t>VINCULADO DO TESOURO</t>
  </si>
  <si>
    <t>ARRECADADO PELO ÓRGÃO</t>
  </si>
  <si>
    <t>VINCULADO DE OUTRAS FONTES</t>
  </si>
  <si>
    <t>INVESTIMENTOS ESTATAIS</t>
  </si>
  <si>
    <t>Corrente</t>
  </si>
  <si>
    <t>Capital</t>
  </si>
  <si>
    <t>META</t>
  </si>
  <si>
    <t>Fontes PPA</t>
  </si>
  <si>
    <t>TOTAL DO EXERCÍCIO</t>
  </si>
  <si>
    <t>Município:</t>
  </si>
  <si>
    <r>
      <t>xx.</t>
    </r>
    <r>
      <rPr>
        <b/>
        <sz val="12"/>
        <rFont val="Arial"/>
        <family val="2"/>
      </rPr>
      <t>000 - ÓRGÃO</t>
    </r>
  </si>
  <si>
    <r>
      <t xml:space="preserve">   xx.xxx</t>
    </r>
    <r>
      <rPr>
        <b/>
        <sz val="11"/>
        <rFont val="Arial"/>
        <family val="2"/>
      </rPr>
      <t xml:space="preserve"> -  UNIDADE ORÇAMENTÁRIA</t>
    </r>
  </si>
  <si>
    <r>
      <rPr>
        <b/>
        <i/>
        <u/>
        <sz val="12"/>
        <rFont val="Arial"/>
        <family val="2"/>
      </rPr>
      <t>Relatório:</t>
    </r>
    <r>
      <rPr>
        <b/>
        <i/>
        <sz val="12"/>
        <rFont val="Arial"/>
        <family val="2"/>
      </rPr>
      <t xml:space="preserve"> Entidades Autorizadas a Receberem Transferências a Título de Subvenções Sociais</t>
    </r>
  </si>
  <si>
    <r>
      <rPr>
        <b/>
        <i/>
        <u/>
        <sz val="12"/>
        <rFont val="Arial"/>
        <family val="2"/>
      </rPr>
      <t>Relatório:</t>
    </r>
    <r>
      <rPr>
        <b/>
        <i/>
        <sz val="12"/>
        <rFont val="Arial"/>
        <family val="2"/>
      </rPr>
      <t xml:space="preserve"> Entidades Autorizadas a Receberem Transferências a Título de Contribuições Correntes</t>
    </r>
  </si>
  <si>
    <r>
      <rPr>
        <b/>
        <i/>
        <u/>
        <sz val="12"/>
        <rFont val="Arial"/>
        <family val="2"/>
      </rPr>
      <t>Relatório:</t>
    </r>
    <r>
      <rPr>
        <b/>
        <i/>
        <sz val="12"/>
        <rFont val="Arial"/>
        <family val="2"/>
      </rPr>
      <t xml:space="preserve"> Entidades Autorizadas a Receberem Transferências a Título de Auxílios</t>
    </r>
  </si>
  <si>
    <t>IDENTIFICADOR DE QUANTIDADE</t>
  </si>
  <si>
    <t>IDENTIFICADOR DE QUANTIDADE:</t>
  </si>
  <si>
    <t>Somatório</t>
  </si>
  <si>
    <t>Acumulativo</t>
  </si>
  <si>
    <t>Código da Ação:</t>
  </si>
  <si>
    <t>Órgão / Unidade Orçamentária / CNPJ Entidade / Razão Social Entidade</t>
  </si>
  <si>
    <r>
      <t>ANEXO</t>
    </r>
    <r>
      <rPr>
        <b/>
        <sz val="12"/>
        <color rgb="FFFF0000"/>
        <rFont val="Arial"/>
        <family val="2"/>
      </rPr>
      <t xml:space="preserve"> I</t>
    </r>
  </si>
  <si>
    <r>
      <t xml:space="preserve">CRÉDITO ESPECIAL          -          ANEXO </t>
    </r>
    <r>
      <rPr>
        <b/>
        <i/>
        <sz val="8"/>
        <color rgb="FFFF0000"/>
        <rFont val="Arial"/>
        <family val="2"/>
      </rPr>
      <t xml:space="preserve">I  </t>
    </r>
    <r>
      <rPr>
        <b/>
        <i/>
        <sz val="8"/>
        <rFont val="Arial"/>
        <family val="2"/>
      </rPr>
      <t xml:space="preserve">        -          SUPLEMENTAÇÃO</t>
    </r>
  </si>
  <si>
    <r>
      <t xml:space="preserve">CRÉDITO ESPECIAL          -          ANEXO </t>
    </r>
    <r>
      <rPr>
        <b/>
        <i/>
        <sz val="8"/>
        <color rgb="FFFF0000"/>
        <rFont val="Arial"/>
        <family val="2"/>
      </rPr>
      <t xml:space="preserve">II  </t>
    </r>
    <r>
      <rPr>
        <b/>
        <i/>
        <sz val="8"/>
        <rFont val="Arial"/>
        <family val="2"/>
      </rPr>
      <t xml:space="preserve">        -          ANULAÇÃO</t>
    </r>
  </si>
  <si>
    <r>
      <t xml:space="preserve">ANEXO </t>
    </r>
    <r>
      <rPr>
        <b/>
        <sz val="12"/>
        <color rgb="FFFF0000"/>
        <rFont val="Arial"/>
        <family val="2"/>
      </rPr>
      <t>II</t>
    </r>
  </si>
  <si>
    <r>
      <t xml:space="preserve">ANEXO </t>
    </r>
    <r>
      <rPr>
        <b/>
        <sz val="12"/>
        <color rgb="FFFF0000"/>
        <rFont val="Arial"/>
        <family val="2"/>
      </rPr>
      <t>III</t>
    </r>
  </si>
  <si>
    <t>01.000</t>
  </si>
  <si>
    <t>01.101</t>
  </si>
  <si>
    <t>ASSEMBLEIA LEGISLATIVA DO ESTADO DO ESPÍRITO SANTO</t>
  </si>
  <si>
    <t>01.122.0508.3002</t>
  </si>
  <si>
    <t>01.122.0801.0001</t>
  </si>
  <si>
    <t>01.122.0801.2001</t>
  </si>
  <si>
    <t>01.122.0801.2002</t>
  </si>
  <si>
    <t>01.128.0508.2009</t>
  </si>
  <si>
    <t>01.131.0508.4001</t>
  </si>
  <si>
    <t>01.272.0801.0046</t>
  </si>
  <si>
    <t>09.274.0801.0003</t>
  </si>
  <si>
    <t>02.000</t>
  </si>
  <si>
    <t>TRIBUNAL DE CONTAS DO ESTADO DO ESPÍRITO SANTO</t>
  </si>
  <si>
    <t>02.101</t>
  </si>
  <si>
    <t>01.032.0540.2018</t>
  </si>
  <si>
    <t>01.121.0540.1013</t>
  </si>
  <si>
    <t>01.122.0540.0989</t>
  </si>
  <si>
    <t>01.122.0540.1010</t>
  </si>
  <si>
    <t>01.122.0540.2017</t>
  </si>
  <si>
    <t>01.128.0540.2011</t>
  </si>
  <si>
    <t>01.272.0540.0010</t>
  </si>
  <si>
    <t>03.000</t>
  </si>
  <si>
    <t>03.101</t>
  </si>
  <si>
    <t>TRIBUNAL DE JUSTIÇA DO ESTADO DO ESPÍRITO SANTO</t>
  </si>
  <si>
    <t>02.122.0023.2029</t>
  </si>
  <si>
    <t>02.128.0023.4020</t>
  </si>
  <si>
    <t>02.272.0023.0023</t>
  </si>
  <si>
    <t>03.901</t>
  </si>
  <si>
    <t>FUNDO ESPECIAL DO PODER JUDICIÁRIO DO ESTADO DO ESPÍRITO SANTO</t>
  </si>
  <si>
    <t>02.061.0023.2078</t>
  </si>
  <si>
    <t>05.000</t>
  </si>
  <si>
    <t>MINISTÉRIO PÚBLICO DO ESTADO DO ESPÍRITO SANTO</t>
  </si>
  <si>
    <t>05.101</t>
  </si>
  <si>
    <t>03.091.0073.4053</t>
  </si>
  <si>
    <t>03.091.0073.4057</t>
  </si>
  <si>
    <t>03.091.0296.1050</t>
  </si>
  <si>
    <t>03.091.0551.4056</t>
  </si>
  <si>
    <t>03.091.0613.4058</t>
  </si>
  <si>
    <t>03.122.0613.0052</t>
  </si>
  <si>
    <t>03.122.0613.0053</t>
  </si>
  <si>
    <t>03.122.0613.4059</t>
  </si>
  <si>
    <t>03.122.0710.6050</t>
  </si>
  <si>
    <t>03.122.0710.6051</t>
  </si>
  <si>
    <t>03.122.0710.6052</t>
  </si>
  <si>
    <t>03.122.0710.6053</t>
  </si>
  <si>
    <t>03.122.0710.6054</t>
  </si>
  <si>
    <t>03.126.0296.4050</t>
  </si>
  <si>
    <t>03.128.0551.4055</t>
  </si>
  <si>
    <t>03.131.0073.4054</t>
  </si>
  <si>
    <t>03.272.0613.0058</t>
  </si>
  <si>
    <t>05.901</t>
  </si>
  <si>
    <t>FUNDO ESTADUAL DE REPARAÇÃO DE INTERESSES DIFUSOS LESADOS</t>
  </si>
  <si>
    <t>03.091.0090.2060</t>
  </si>
  <si>
    <t>05.902</t>
  </si>
  <si>
    <t>FUNDO ESPECIAL DO MINISTÉRIO PÚBLICO DO ESTADO DO ESPÍRITO SANTO</t>
  </si>
  <si>
    <t>03.091.0296.1066</t>
  </si>
  <si>
    <t>06.000</t>
  </si>
  <si>
    <t>DEFENSORIA PÚBLICA DO ESTADO DO ESPÍRITO SANTO</t>
  </si>
  <si>
    <t>06.101</t>
  </si>
  <si>
    <t>03.092.0058.1175</t>
  </si>
  <si>
    <t>03.092.0058.2357</t>
  </si>
  <si>
    <t>03.121.0057.1036</t>
  </si>
  <si>
    <t>03.122.0057.0112</t>
  </si>
  <si>
    <t>03.122.0057.0113</t>
  </si>
  <si>
    <t>03.122.0057.1118</t>
  </si>
  <si>
    <t>03.122.0057.2114</t>
  </si>
  <si>
    <t>03.122.0057.3111</t>
  </si>
  <si>
    <t>03.126.0057.1119</t>
  </si>
  <si>
    <t>03.128.0057.2359</t>
  </si>
  <si>
    <t>03.128.0057.4110</t>
  </si>
  <si>
    <t>03.131.0057.4111</t>
  </si>
  <si>
    <t>06.901</t>
  </si>
  <si>
    <t>FUNDO DE APARELHAMENTO DA DEFENSORIA PÚBLICA</t>
  </si>
  <si>
    <t>10.000</t>
  </si>
  <si>
    <t>GOVERNADORIA DO ESTADO</t>
  </si>
  <si>
    <t>10.101</t>
  </si>
  <si>
    <t>SECRETARIA DA CASA CIVIL</t>
  </si>
  <si>
    <t>04.122.0019.2121</t>
  </si>
  <si>
    <t>04.122.0800.2070</t>
  </si>
  <si>
    <t>04.122.0800.2095</t>
  </si>
  <si>
    <t>11.128.0414.4868</t>
  </si>
  <si>
    <t>11.334.0414.1859</t>
  </si>
  <si>
    <t>11.334.0414.2113</t>
  </si>
  <si>
    <t>11.334.0414.2867</t>
  </si>
  <si>
    <t>11.334.0414.4863</t>
  </si>
  <si>
    <t>11.334.0855.4855</t>
  </si>
  <si>
    <t>10.102</t>
  </si>
  <si>
    <t>SECRETARIA DA CASA MILITAR</t>
  </si>
  <si>
    <t>06.122.0004.2070</t>
  </si>
  <si>
    <t>06.122.0004.2095</t>
  </si>
  <si>
    <t>06.131.0204.2090</t>
  </si>
  <si>
    <t>06.181.0004.2081</t>
  </si>
  <si>
    <t>10.103</t>
  </si>
  <si>
    <t>SECRETARIA DE ESTADO DE CONTROLE E TRANSPARÊNCIA</t>
  </si>
  <si>
    <t>04.122.0189.2070</t>
  </si>
  <si>
    <t>04.122.0189.2095</t>
  </si>
  <si>
    <t>04.124.0189.4092</t>
  </si>
  <si>
    <t>04.124.0189.4093</t>
  </si>
  <si>
    <t>04.128.0003.2077</t>
  </si>
  <si>
    <t>04.131.0204.2090</t>
  </si>
  <si>
    <t>10.104</t>
  </si>
  <si>
    <t>SUPERINTENDÊNCIA ESTADUAL DE COMUNICAÇÃO SOCIAL</t>
  </si>
  <si>
    <t>04.122.0204.2070</t>
  </si>
  <si>
    <t>04.122.0204.2095</t>
  </si>
  <si>
    <t>04.131.0204.2105</t>
  </si>
  <si>
    <t>10.109</t>
  </si>
  <si>
    <t>SECRETARIA DE ESTADO DO GOVERNO</t>
  </si>
  <si>
    <t>04.122.0019.1120</t>
  </si>
  <si>
    <t>04.183.0004.1085</t>
  </si>
  <si>
    <t>10.201</t>
  </si>
  <si>
    <t>RÁDIO E TELEVISÃO ESPÍRITO SANTO</t>
  </si>
  <si>
    <t>24.122.0298.2070</t>
  </si>
  <si>
    <t>24.122.0298.2095</t>
  </si>
  <si>
    <t>24.131.0204.2090</t>
  </si>
  <si>
    <t>24.272.0002.0110</t>
  </si>
  <si>
    <t>24.274.0002.0108</t>
  </si>
  <si>
    <t>24.722.0298.1135</t>
  </si>
  <si>
    <t>24.722.0298.1137</t>
  </si>
  <si>
    <t>28.846.0901.0116</t>
  </si>
  <si>
    <t>16.000</t>
  </si>
  <si>
    <t>PROCURADORIA GERAL DO ESTADO</t>
  </si>
  <si>
    <t>16.101</t>
  </si>
  <si>
    <t>03.122.0740.2070</t>
  </si>
  <si>
    <t>03.122.0740.2095</t>
  </si>
  <si>
    <t>03.131.0204.2090</t>
  </si>
  <si>
    <t>16.901</t>
  </si>
  <si>
    <t>FUNDO DE MODERNIZAÇÃO E INCENTIVO A COBRANÇA DA DÍVIDA ATIVA E DE REESTRUTURAÇÃO ADMINISTRATIVA DA PROCURADORIA GERAL DO ESTADO</t>
  </si>
  <si>
    <t>03.092.0740.1043</t>
  </si>
  <si>
    <t>03.092.0740.2148</t>
  </si>
  <si>
    <t>19.000</t>
  </si>
  <si>
    <t>VICE-GOVERNADORIA DO ESTADO</t>
  </si>
  <si>
    <t>19.101</t>
  </si>
  <si>
    <t>GABINETE DO VICE-GOVERNADOR</t>
  </si>
  <si>
    <t>04.122.0019.2172</t>
  </si>
  <si>
    <t>14.422.0025.2124</t>
  </si>
  <si>
    <t>14.422.0025.2129</t>
  </si>
  <si>
    <t>14.422.0025.2131</t>
  </si>
  <si>
    <t>14.422.0025.2133</t>
  </si>
  <si>
    <t>14.422.0353.2141</t>
  </si>
  <si>
    <t>14.422.0353.2196</t>
  </si>
  <si>
    <t>14.422.0353.6858</t>
  </si>
  <si>
    <t>14.422.0599.2066</t>
  </si>
  <si>
    <t>19.901</t>
  </si>
  <si>
    <t>FUNDO ESTADUAL SOBRE DROGAS</t>
  </si>
  <si>
    <t>14.131.0599.2072</t>
  </si>
  <si>
    <t>14.422.0599.2063</t>
  </si>
  <si>
    <t>14.422.0599.2067</t>
  </si>
  <si>
    <t>14.422.0599.2068</t>
  </si>
  <si>
    <t>14.422.0599.2069</t>
  </si>
  <si>
    <t>22.000</t>
  </si>
  <si>
    <t>SECRETARIA DE ESTADO DA FAZENDA</t>
  </si>
  <si>
    <t>22.101</t>
  </si>
  <si>
    <t>04.122.0615.1068</t>
  </si>
  <si>
    <t>04.122.0615.1184</t>
  </si>
  <si>
    <t>04.122.0615.2070</t>
  </si>
  <si>
    <t>04.122.0615.2095</t>
  </si>
  <si>
    <t>04.123.0615.1054</t>
  </si>
  <si>
    <t>04.123.0615.2151</t>
  </si>
  <si>
    <t>04.126.0615.1191</t>
  </si>
  <si>
    <t>04.126.0615.2139</t>
  </si>
  <si>
    <t>04.129.0615.1064</t>
  </si>
  <si>
    <t>04.129.0615.2132</t>
  </si>
  <si>
    <t>22.202</t>
  </si>
  <si>
    <t>JUNTA COMERCIAL DO ESTADO DO ESPÍRITO SANTO</t>
  </si>
  <si>
    <t>23.122.0013.2070</t>
  </si>
  <si>
    <t>23.122.0013.2095</t>
  </si>
  <si>
    <t>23.128.0003.2077</t>
  </si>
  <si>
    <t>23.131.0204.2090</t>
  </si>
  <si>
    <t>23.272.0002.0110</t>
  </si>
  <si>
    <t>23.691.0013.1045</t>
  </si>
  <si>
    <t>23.691.0013.1046</t>
  </si>
  <si>
    <t>23.691.0013.2195</t>
  </si>
  <si>
    <t>22.901</t>
  </si>
  <si>
    <t>FUNDO DE MODERNIZAÇÃO E DESENVOLVIMENTO FAZENDÁRIO</t>
  </si>
  <si>
    <t>27.000</t>
  </si>
  <si>
    <t>SECRETARIA DE ESTADO DE ECONOMIA E PLANEJAMENTO</t>
  </si>
  <si>
    <t>27.101</t>
  </si>
  <si>
    <t>04.121.0616.2152</t>
  </si>
  <si>
    <t>04.122.0616.2070</t>
  </si>
  <si>
    <t>04.122.0616.2095</t>
  </si>
  <si>
    <t>27.201</t>
  </si>
  <si>
    <t>INSTITUTO JONES DOS SANTOS NEVES</t>
  </si>
  <si>
    <t>04.121.0562.4243</t>
  </si>
  <si>
    <t>04.122.0562.2070</t>
  </si>
  <si>
    <t>04.122.0562.2095</t>
  </si>
  <si>
    <t>04.126.0562.3233</t>
  </si>
  <si>
    <t>04.272.0002.0110</t>
  </si>
  <si>
    <t>04.274.0002.0108</t>
  </si>
  <si>
    <t>04.451.0013.3232</t>
  </si>
  <si>
    <t>27.901</t>
  </si>
  <si>
    <t>FUNDO   METROPOLITANO   DE   DESENVOLVIMENTO   DA   GRANDE   VITÓRIA</t>
  </si>
  <si>
    <t>15.122.0607.2248</t>
  </si>
  <si>
    <t>15.127.0607.1246</t>
  </si>
  <si>
    <t>28.000</t>
  </si>
  <si>
    <t>SECRETARIA DE ESTADO DE GESTÃO E RECURSOS HUMANOS</t>
  </si>
  <si>
    <t>28.101</t>
  </si>
  <si>
    <t>04.122.0008.3251</t>
  </si>
  <si>
    <t>04.122.0008.3252</t>
  </si>
  <si>
    <t>04.122.0008.3254</t>
  </si>
  <si>
    <t>04.122.0008.4251</t>
  </si>
  <si>
    <t>04.128.0003.4250</t>
  </si>
  <si>
    <t>28.201</t>
  </si>
  <si>
    <t>04.122.0003.2070</t>
  </si>
  <si>
    <t>04.122.0003.2095</t>
  </si>
  <si>
    <t>04.128.0003.1262</t>
  </si>
  <si>
    <t>04.128.0003.2267</t>
  </si>
  <si>
    <t>28.202</t>
  </si>
  <si>
    <t>DEPARTAMENTO DE IMPRENSA OFICIAL</t>
  </si>
  <si>
    <t>04.122.0552.2070</t>
  </si>
  <si>
    <t>04.122.0552.2095</t>
  </si>
  <si>
    <t>04.662.0552.1276</t>
  </si>
  <si>
    <t>04.662.0552.1277</t>
  </si>
  <si>
    <t>04.662.0552.2153</t>
  </si>
  <si>
    <t>09.274.0002.0108</t>
  </si>
  <si>
    <t>28.203</t>
  </si>
  <si>
    <t>INSTITUTO DE TECNOLOGIA DA INFORMAÇÃO E COMUNICAÇÃO DO ESTADO DO ESPÍRITO SANTO</t>
  </si>
  <si>
    <t>04.122.0650.2070</t>
  </si>
  <si>
    <t>04.122.0650.2095</t>
  </si>
  <si>
    <t>04.126.0650.1022</t>
  </si>
  <si>
    <t>04.126.0650.1281</t>
  </si>
  <si>
    <t>04.126.0650.3280</t>
  </si>
  <si>
    <t>28.843.0904.0117</t>
  </si>
  <si>
    <t>30.000</t>
  </si>
  <si>
    <t>SECRETARIA DE ESTADO DE DESENVOLVIMENTO</t>
  </si>
  <si>
    <t>30.101</t>
  </si>
  <si>
    <t>23.122.0013.1294</t>
  </si>
  <si>
    <t>23.122.0800.2070</t>
  </si>
  <si>
    <t>23.122.0800.2095</t>
  </si>
  <si>
    <t>23.130.0013.0120</t>
  </si>
  <si>
    <t>23.130.0013.2155</t>
  </si>
  <si>
    <t>23.691.0007.2154</t>
  </si>
  <si>
    <t>23.691.0013.1044</t>
  </si>
  <si>
    <t>23.691.0013.2157</t>
  </si>
  <si>
    <t>23.691.0013.8291</t>
  </si>
  <si>
    <t>23.691.0013.8295</t>
  </si>
  <si>
    <t>23.751.0012.1271</t>
  </si>
  <si>
    <t>23.846.0903.0291</t>
  </si>
  <si>
    <t>22.128.0003.2077</t>
  </si>
  <si>
    <t>22.131.0204.2090</t>
  </si>
  <si>
    <t>22.661.0013.1308</t>
  </si>
  <si>
    <t>22.661.0013.2309</t>
  </si>
  <si>
    <t>30.203</t>
  </si>
  <si>
    <t>INSTITUTO DE PESOS E MEDIDAS DO ESPÍRITO SANTO</t>
  </si>
  <si>
    <t>22.122.0068.2070</t>
  </si>
  <si>
    <t>22.122.0068.2095</t>
  </si>
  <si>
    <t>22.665.0068.1316</t>
  </si>
  <si>
    <t>22.665.0068.2315</t>
  </si>
  <si>
    <t>30.205</t>
  </si>
  <si>
    <t>AGÊNCIA DE DESENVOLVIMENTO DAS MICRO E PEQUENAS EMPRESAS E DO EMPREENDEDORISMO</t>
  </si>
  <si>
    <t>23.122.0013.3330</t>
  </si>
  <si>
    <t>23.608.0013.2165</t>
  </si>
  <si>
    <t>23.691.0012.1057</t>
  </si>
  <si>
    <t>23.691.0013.6860</t>
  </si>
  <si>
    <t>23.692.0007.1059</t>
  </si>
  <si>
    <t>23.692.0013.1272</t>
  </si>
  <si>
    <t>23.694.0013.2167</t>
  </si>
  <si>
    <t>23.694.0013.2861</t>
  </si>
  <si>
    <t>23.694.0013.3334</t>
  </si>
  <si>
    <t>23.694.0013.6861</t>
  </si>
  <si>
    <t>31.000</t>
  </si>
  <si>
    <t>SECRETARIA DE ESTADO DA AGRICULTURA, ABASTECIMENTO, AQUICULTURA E PESCA</t>
  </si>
  <si>
    <t>31.101</t>
  </si>
  <si>
    <t>20.122.0800.2070</t>
  </si>
  <si>
    <t>20.122.0800.2095</t>
  </si>
  <si>
    <t>20.128.0003.2077</t>
  </si>
  <si>
    <t>20.131.0204.2090</t>
  </si>
  <si>
    <t>20.366.0006.2244</t>
  </si>
  <si>
    <t>20.541.0851.2169</t>
  </si>
  <si>
    <t>20.544.0018.1058</t>
  </si>
  <si>
    <t>20.571.0006.1065</t>
  </si>
  <si>
    <t>20.606.0006.1386</t>
  </si>
  <si>
    <t>20.608.0006.1037</t>
  </si>
  <si>
    <t>20.608.0006.1060</t>
  </si>
  <si>
    <t>20.608.0006.1061</t>
  </si>
  <si>
    <t>20.608.0006.2243</t>
  </si>
  <si>
    <t>20.608.0006.4372</t>
  </si>
  <si>
    <t>20.782.0006.3362</t>
  </si>
  <si>
    <t>20.782.0006.3364</t>
  </si>
  <si>
    <t>31.201</t>
  </si>
  <si>
    <t>20.131.0006.2072</t>
  </si>
  <si>
    <t>20.272.0002.0110</t>
  </si>
  <si>
    <t>20.542.0205.8382</t>
  </si>
  <si>
    <t>20.609.0006.1388</t>
  </si>
  <si>
    <t>20.609.0006.2962</t>
  </si>
  <si>
    <t>20.609.0006.8384</t>
  </si>
  <si>
    <t>20.609.0006.8385</t>
  </si>
  <si>
    <t>20.631.0006.2246</t>
  </si>
  <si>
    <t>20.631.0006.8387</t>
  </si>
  <si>
    <t>31.202</t>
  </si>
  <si>
    <t>INSTITUTO CAPIXABA DE PESQUISA, ASSISTÊNCIA TÉCNICA E EXTENSÃO RURAL</t>
  </si>
  <si>
    <t>20.127.0562.6393</t>
  </si>
  <si>
    <t>20.128.0003.6654</t>
  </si>
  <si>
    <t>20.274.0002.0108</t>
  </si>
  <si>
    <t>20.545.0018.6394</t>
  </si>
  <si>
    <t>20.571.0006.3394</t>
  </si>
  <si>
    <t>20.606.0006.6390</t>
  </si>
  <si>
    <t>31.203</t>
  </si>
  <si>
    <t>20.122.0006.2070</t>
  </si>
  <si>
    <t>20.122.0006.2095</t>
  </si>
  <si>
    <t>20.605.0006.1406</t>
  </si>
  <si>
    <t>31.901</t>
  </si>
  <si>
    <t>31.902</t>
  </si>
  <si>
    <t>FUNDO SOCIAL DE APOIO A AGRICULTURA FAMILIAR DO ESTADO DO ESPÍRITO SANTO</t>
  </si>
  <si>
    <t>20.608.0006.1035</t>
  </si>
  <si>
    <t>32.000</t>
  </si>
  <si>
    <t>SECRETARIA DE ESTADO DE CIÊNCIA, TECNOLOGIA, INOVAÇÃO E EDUCAÇÃO PROFISSIONAL</t>
  </si>
  <si>
    <t>32.101</t>
  </si>
  <si>
    <t>19.122.0800.2070</t>
  </si>
  <si>
    <t>19.122.0800.2095</t>
  </si>
  <si>
    <t>19.128.0003.2077</t>
  </si>
  <si>
    <t>19.131.0204.2090</t>
  </si>
  <si>
    <t>19.333.0855.2417</t>
  </si>
  <si>
    <t>19.363.0855.1412</t>
  </si>
  <si>
    <t>19.363.0855.4411</t>
  </si>
  <si>
    <t>19.571.0017.2419</t>
  </si>
  <si>
    <t>19.572.0017.2225</t>
  </si>
  <si>
    <t>19.573.0007.1063</t>
  </si>
  <si>
    <t>19.573.0017.4412</t>
  </si>
  <si>
    <t>32.202</t>
  </si>
  <si>
    <t>19.122.0017.2070</t>
  </si>
  <si>
    <t>19.122.0017.2095</t>
  </si>
  <si>
    <t>19.571.0017.2116</t>
  </si>
  <si>
    <t>19.572.0017.1422</t>
  </si>
  <si>
    <t>32.901</t>
  </si>
  <si>
    <t>FUNDO ESTADUAL DE CIÊNCIA E TECNOLOGIA</t>
  </si>
  <si>
    <t>19.333.0017.2615</t>
  </si>
  <si>
    <t>19.364.0855.2170</t>
  </si>
  <si>
    <t>19.573.0017.2123</t>
  </si>
  <si>
    <t>32.902</t>
  </si>
  <si>
    <t>FUNDO DE DESENVOLVIMENTO DAS ATIVIDADES PRODUTIVAS INOVADORAS</t>
  </si>
  <si>
    <t>35.000</t>
  </si>
  <si>
    <t>SECRETARIA DE ESTADO DOS TRANSPORTES E OBRAS PÚBLICAS</t>
  </si>
  <si>
    <t>35.101</t>
  </si>
  <si>
    <t>26.121.0595.1443</t>
  </si>
  <si>
    <t>26.122.0800.2070</t>
  </si>
  <si>
    <t>26.122.0800.2095</t>
  </si>
  <si>
    <t>26.128.0003.2077</t>
  </si>
  <si>
    <t>26.131.0204.2090</t>
  </si>
  <si>
    <t>26.131.0859.2072</t>
  </si>
  <si>
    <t>26.244.0859.0128</t>
  </si>
  <si>
    <t>26.451.0859.1019</t>
  </si>
  <si>
    <t>26.453.0859.1075</t>
  </si>
  <si>
    <t>26.784.0859.5441</t>
  </si>
  <si>
    <t>26.846.0903.0441</t>
  </si>
  <si>
    <t>35.201</t>
  </si>
  <si>
    <t>DEPARTAMENTO DE ESTRADAS E RODAGEM DO ESTADO DO ESPÍRITO SANTO</t>
  </si>
  <si>
    <t>26.122.0595.5456</t>
  </si>
  <si>
    <t>26.131.0015.2072</t>
  </si>
  <si>
    <t>26.272.0002.0110</t>
  </si>
  <si>
    <t>26.274.0002.0108</t>
  </si>
  <si>
    <t>26.274.0907.0961</t>
  </si>
  <si>
    <t>26.451.0015.3464</t>
  </si>
  <si>
    <t>26.453.0859.5472</t>
  </si>
  <si>
    <t>26.543.0015.3465</t>
  </si>
  <si>
    <t>26.782.0015.1488</t>
  </si>
  <si>
    <t>26.782.0015.2102</t>
  </si>
  <si>
    <t>26.782.0015.2109</t>
  </si>
  <si>
    <t>26.782.0015.2501</t>
  </si>
  <si>
    <t>26.782.0015.3454</t>
  </si>
  <si>
    <t>26.782.0015.5467</t>
  </si>
  <si>
    <t>26.782.0015.5473</t>
  </si>
  <si>
    <t>26.782.0595.2103</t>
  </si>
  <si>
    <t>26.782.0595.2110</t>
  </si>
  <si>
    <t>26.782.0595.3457</t>
  </si>
  <si>
    <t>35.208</t>
  </si>
  <si>
    <t>INSTITUTO DE OBRAS PÚBLICAS DO ESTADO DO ESPÍRITO SANTO</t>
  </si>
  <si>
    <t>04.122.0595.2070</t>
  </si>
  <si>
    <t>04.122.0595.2095</t>
  </si>
  <si>
    <t>04.122.0595.2101</t>
  </si>
  <si>
    <t>35.901</t>
  </si>
  <si>
    <t>04.122.0595.1027</t>
  </si>
  <si>
    <t>SECRETARIA DE ESTADO DE SANEAMENTO, HABITAÇÃO E DESENVOLVIMENTO URBANO</t>
  </si>
  <si>
    <t>15.122.0593.1540</t>
  </si>
  <si>
    <t>15.122.0593.2533</t>
  </si>
  <si>
    <t>15.122.0800.2070</t>
  </si>
  <si>
    <t>15.122.0800.2095</t>
  </si>
  <si>
    <t>15.127.0593.1083</t>
  </si>
  <si>
    <t>15.131.0204.2090</t>
  </si>
  <si>
    <t>15.182.0005.5535</t>
  </si>
  <si>
    <t>15.451.0238.3532</t>
  </si>
  <si>
    <t>15.451.0238.3539</t>
  </si>
  <si>
    <t>17.182.0005.5534</t>
  </si>
  <si>
    <t>17.511.0863.3538</t>
  </si>
  <si>
    <t>17.512.0854.5531</t>
  </si>
  <si>
    <t>17.512.0854.5533</t>
  </si>
  <si>
    <t>17.512.1000.1082</t>
  </si>
  <si>
    <t>17.846.0903.0531</t>
  </si>
  <si>
    <t>04.128.0003.6654</t>
  </si>
  <si>
    <t>04.130.0028.4158</t>
  </si>
  <si>
    <t>04.541.1000.1823</t>
  </si>
  <si>
    <t>FUNDO ESTADUAL DE HABITACAO DE INTERESSE SOCIAL</t>
  </si>
  <si>
    <t>16.481.0222.1084</t>
  </si>
  <si>
    <t>16.482.0222.1089</t>
  </si>
  <si>
    <t>16.482.0222.3155</t>
  </si>
  <si>
    <t>SECRETARIA DE ESTADO DO TURISMO</t>
  </si>
  <si>
    <t>23.122.0113.1579</t>
  </si>
  <si>
    <t>23.122.0113.3571</t>
  </si>
  <si>
    <t>23.695.0007.1072</t>
  </si>
  <si>
    <t>23.695.0113.1451</t>
  </si>
  <si>
    <t>23.695.0113.1575</t>
  </si>
  <si>
    <t>23.695.0113.1578</t>
  </si>
  <si>
    <t>23.695.0113.2584</t>
  </si>
  <si>
    <t>23.695.0113.3572</t>
  </si>
  <si>
    <t>23.695.0113.6570</t>
  </si>
  <si>
    <t>23.695.0113.6573</t>
  </si>
  <si>
    <t>23.695.0113.6574</t>
  </si>
  <si>
    <t>FUNDO DE FOMENTO DO TURISMO</t>
  </si>
  <si>
    <t>SECRETARIA DE ESTADO DE ESPORTES E LAZER</t>
  </si>
  <si>
    <t>27.122.0159.2070</t>
  </si>
  <si>
    <t>27.122.0159.2095</t>
  </si>
  <si>
    <t>27.122.0159.2594</t>
  </si>
  <si>
    <t>27.128.0003.2077</t>
  </si>
  <si>
    <t>27.128.0159.2591</t>
  </si>
  <si>
    <t>27.131.0204.2090</t>
  </si>
  <si>
    <t>27.811.0159.1597</t>
  </si>
  <si>
    <t>27.811.0159.2061</t>
  </si>
  <si>
    <t>27.811.0159.2249</t>
  </si>
  <si>
    <t>27.812.0159.1176</t>
  </si>
  <si>
    <t>27.812.0159.2171</t>
  </si>
  <si>
    <t>27.812.0159.2596</t>
  </si>
  <si>
    <t>FUNDO DE INCENTIVO AO ESPORTE E LAZER DO ESTADO DO ESPÍRITO SANTO</t>
  </si>
  <si>
    <t>40.000</t>
  </si>
  <si>
    <t>SECRETARIA DE ESTADO DA CULTURA</t>
  </si>
  <si>
    <t>40.101</t>
  </si>
  <si>
    <t>13.122.0800.2070</t>
  </si>
  <si>
    <t>13.122.0800.2095</t>
  </si>
  <si>
    <t>13.128.0003.2077</t>
  </si>
  <si>
    <t>13.131.0204.2090</t>
  </si>
  <si>
    <t>13.391.0029.1608</t>
  </si>
  <si>
    <t>13.391.0029.2301</t>
  </si>
  <si>
    <t>13.391.0029.2609</t>
  </si>
  <si>
    <t>13.392.0007.1359</t>
  </si>
  <si>
    <t>13.392.0029.1355</t>
  </si>
  <si>
    <t>13.392.0029.1604</t>
  </si>
  <si>
    <t>13.392.0029.1605</t>
  </si>
  <si>
    <t>13.392.0029.2303</t>
  </si>
  <si>
    <t>13.392.0029.2319</t>
  </si>
  <si>
    <t>13.392.0029.4603</t>
  </si>
  <si>
    <t>13.392.0029.4605</t>
  </si>
  <si>
    <t>13.573.0007.1063</t>
  </si>
  <si>
    <t>40.102</t>
  </si>
  <si>
    <t>ARQUIVO PÚBLICO DO ESTADO DO ESPÍRITO SANTO</t>
  </si>
  <si>
    <t>13.122.0169.2070</t>
  </si>
  <si>
    <t>13.122.0169.2095</t>
  </si>
  <si>
    <t>13.391.0169.4612</t>
  </si>
  <si>
    <t>13.391.0169.4613</t>
  </si>
  <si>
    <t>40.901</t>
  </si>
  <si>
    <t>FUNDO DE CULTURA DO ESTADO DO ESPÍRITO SANTO</t>
  </si>
  <si>
    <t>13.391.0029.2971</t>
  </si>
  <si>
    <t>13.392.0029.2619</t>
  </si>
  <si>
    <t>41.000</t>
  </si>
  <si>
    <t>SECRETARIA DE ESTADO DE MEIO AMBIENTE E RECURSOS HÍDRICOS</t>
  </si>
  <si>
    <t>41.101</t>
  </si>
  <si>
    <t>18.122.0800.2070</t>
  </si>
  <si>
    <t>18.122.0800.2095</t>
  </si>
  <si>
    <t>18.128.0003.2077</t>
  </si>
  <si>
    <t>18.131.0204.2090</t>
  </si>
  <si>
    <t>18.541.0018.2100</t>
  </si>
  <si>
    <t>18.541.0018.2622</t>
  </si>
  <si>
    <t>18.541.0018.2958</t>
  </si>
  <si>
    <t>18.541.1000.1091</t>
  </si>
  <si>
    <t>18.542.0205.1049</t>
  </si>
  <si>
    <t>18.544.1000.1090</t>
  </si>
  <si>
    <t>18.544.1000.1822</t>
  </si>
  <si>
    <t>41.201</t>
  </si>
  <si>
    <t>INSTITUTO ESTADUAL DE MEIO AMBIENTE E RECURSOS HÍDRICOS</t>
  </si>
  <si>
    <t>18.122.0205.3628</t>
  </si>
  <si>
    <t>18.128.0003.6654</t>
  </si>
  <si>
    <t>18.272.0002.0110</t>
  </si>
  <si>
    <t>18.541.0205.2051</t>
  </si>
  <si>
    <t>18.541.0205.3633</t>
  </si>
  <si>
    <t>18.541.0205.4633</t>
  </si>
  <si>
    <t>18.541.0205.4637</t>
  </si>
  <si>
    <t>18.541.0205.4638</t>
  </si>
  <si>
    <t>18.542.0205.4639</t>
  </si>
  <si>
    <t>18.542.0205.4642</t>
  </si>
  <si>
    <t>18.542.0205.4643</t>
  </si>
  <si>
    <t>18.543.0205.6626</t>
  </si>
  <si>
    <t>41.202</t>
  </si>
  <si>
    <t>AGÊNCIA ESTADUAL DE RECURSOS HÍDRICOS</t>
  </si>
  <si>
    <t>18.122.0018.2070</t>
  </si>
  <si>
    <t>18.122.0018.2095</t>
  </si>
  <si>
    <t>18.544.0018.1018</t>
  </si>
  <si>
    <t>18.544.0018.1048</t>
  </si>
  <si>
    <t>18.544.0018.2093</t>
  </si>
  <si>
    <t>41.901</t>
  </si>
  <si>
    <t>FUNDO DE DEFESA E DESENVOLVIMENTO DO MEIO AMBIENTE</t>
  </si>
  <si>
    <t>41.902</t>
  </si>
  <si>
    <t>18.541.0851.1166</t>
  </si>
  <si>
    <t>18.541.0851.2166</t>
  </si>
  <si>
    <t>18.541.0851.2168</t>
  </si>
  <si>
    <t>42.000</t>
  </si>
  <si>
    <t>SECRETARIA DE ESTADO DA EDUCAÇÃO</t>
  </si>
  <si>
    <t>42.101</t>
  </si>
  <si>
    <t>12.122.0003.0114</t>
  </si>
  <si>
    <t>12.122.0003.0115</t>
  </si>
  <si>
    <t>12.122.0003.1097</t>
  </si>
  <si>
    <t>12.122.0003.2183</t>
  </si>
  <si>
    <t>12.122.0011.2178</t>
  </si>
  <si>
    <t>12.122.0011.6652</t>
  </si>
  <si>
    <t>12.122.0011.6677</t>
  </si>
  <si>
    <t>12.122.0011.8674</t>
  </si>
  <si>
    <t>12.122.0721.1450</t>
  </si>
  <si>
    <t>12.122.0721.2006</t>
  </si>
  <si>
    <t>12.122.0721.2134</t>
  </si>
  <si>
    <t>12.122.0721.2175</t>
  </si>
  <si>
    <t>12.122.0721.2177</t>
  </si>
  <si>
    <t>12.122.0721.6682</t>
  </si>
  <si>
    <t>12.122.0721.8672</t>
  </si>
  <si>
    <t>12.123.0721.2182</t>
  </si>
  <si>
    <t>12.125.0721.6088</t>
  </si>
  <si>
    <t>12.125.0721.6680</t>
  </si>
  <si>
    <t>12.126.0721.8651</t>
  </si>
  <si>
    <t>12.128.0003.6654</t>
  </si>
  <si>
    <t>12.131.0204.2090</t>
  </si>
  <si>
    <t>12.131.0858.2072</t>
  </si>
  <si>
    <t>12.272.0002.0110</t>
  </si>
  <si>
    <t>12.306.0858.6684</t>
  </si>
  <si>
    <t>12.361.0011.2179</t>
  </si>
  <si>
    <t>12.361.0721.2083</t>
  </si>
  <si>
    <t>12.361.0721.4089</t>
  </si>
  <si>
    <t>12.361.0858.1672</t>
  </si>
  <si>
    <t>12.361.0858.2085</t>
  </si>
  <si>
    <t>12.361.0858.2087</t>
  </si>
  <si>
    <t>12.361.0858.2703</t>
  </si>
  <si>
    <t>12.361.0858.4345</t>
  </si>
  <si>
    <t>12.361.0858.4347</t>
  </si>
  <si>
    <t>12.361.0858.6086</t>
  </si>
  <si>
    <t>12.361.0858.8675</t>
  </si>
  <si>
    <t>12.361.0858.8679</t>
  </si>
  <si>
    <t>12.361.0858.8684</t>
  </si>
  <si>
    <t>12.362.0011.2206</t>
  </si>
  <si>
    <t>12.362.0721.6089</t>
  </si>
  <si>
    <t>12.362.0721.8673</t>
  </si>
  <si>
    <t>12.362.0858.1177</t>
  </si>
  <si>
    <t>12.362.0858.1673</t>
  </si>
  <si>
    <t>12.362.0858.2086</t>
  </si>
  <si>
    <t>12.362.0858.2088</t>
  </si>
  <si>
    <t>12.362.0858.2704</t>
  </si>
  <si>
    <t>12.362.0858.4088</t>
  </si>
  <si>
    <t>12.362.0858.4346</t>
  </si>
  <si>
    <t>12.362.0858.4348</t>
  </si>
  <si>
    <t>12.362.0858.6087</t>
  </si>
  <si>
    <t>12.362.0858.8089</t>
  </si>
  <si>
    <t>12.362.0858.8677</t>
  </si>
  <si>
    <t>12.362.0858.8678</t>
  </si>
  <si>
    <t>12.362.0858.8683</t>
  </si>
  <si>
    <t>12.363.0855.6688</t>
  </si>
  <si>
    <t>12.363.0855.8657</t>
  </si>
  <si>
    <t>12.363.0855.8659</t>
  </si>
  <si>
    <t>12.366.0858.2181</t>
  </si>
  <si>
    <t>12.366.0858.2251</t>
  </si>
  <si>
    <t>12.366.0858.8085</t>
  </si>
  <si>
    <t>12.366.0858.8086</t>
  </si>
  <si>
    <t>12.366.0858.8663</t>
  </si>
  <si>
    <t>12.366.0858.8665</t>
  </si>
  <si>
    <t>12.367.0858.6669</t>
  </si>
  <si>
    <t>12.367.0858.6671</t>
  </si>
  <si>
    <t>12.367.0858.8662</t>
  </si>
  <si>
    <t>12.367.0858.8668</t>
  </si>
  <si>
    <t>42.201</t>
  </si>
  <si>
    <t>FACULDADE DE MÚSICA DO ESPÍRITO SANTO</t>
  </si>
  <si>
    <t>12.122.0800.2070</t>
  </si>
  <si>
    <t>12.122.0800.2095</t>
  </si>
  <si>
    <t>12.128.0003.2077</t>
  </si>
  <si>
    <t>12.274.0002.0108</t>
  </si>
  <si>
    <t>12.363.0007.2700</t>
  </si>
  <si>
    <t>12.364.0152.2688</t>
  </si>
  <si>
    <t>12.364.0152.4685</t>
  </si>
  <si>
    <t>12.364.0152.4687</t>
  </si>
  <si>
    <t>44.000</t>
  </si>
  <si>
    <t>SECRETARIA DE ESTADO DA SAÚDE</t>
  </si>
  <si>
    <t>44.901</t>
  </si>
  <si>
    <t>FUNDO ESTADUAL DE SAÚDE</t>
  </si>
  <si>
    <t>10.122.0003.0115</t>
  </si>
  <si>
    <t>10.122.0031.1077</t>
  </si>
  <si>
    <t>10.122.0031.1078</t>
  </si>
  <si>
    <t>10.122.0031.2252</t>
  </si>
  <si>
    <t>10.122.0031.2719</t>
  </si>
  <si>
    <t>10.122.0800.2070</t>
  </si>
  <si>
    <t>10.122.0800.2095</t>
  </si>
  <si>
    <t>10.126.0031.1722</t>
  </si>
  <si>
    <t>10.128.0003.2077</t>
  </si>
  <si>
    <t>10.128.0031.4703</t>
  </si>
  <si>
    <t>10.131.0204.2090</t>
  </si>
  <si>
    <t>10.272.0002.0110</t>
  </si>
  <si>
    <t>10.274.0002.0108</t>
  </si>
  <si>
    <t>10.302.0030.1079</t>
  </si>
  <si>
    <t>10.302.0030.1092</t>
  </si>
  <si>
    <t>10.302.0030.1609</t>
  </si>
  <si>
    <t>10.302.0030.1719</t>
  </si>
  <si>
    <t>10.302.0030.2184</t>
  </si>
  <si>
    <t>10.302.0030.2185</t>
  </si>
  <si>
    <t>10.302.0030.2191</t>
  </si>
  <si>
    <t>10.302.0030.2209</t>
  </si>
  <si>
    <t>10.302.0030.2720</t>
  </si>
  <si>
    <t>10.302.0030.4705</t>
  </si>
  <si>
    <t>10.302.0030.4707</t>
  </si>
  <si>
    <t>10.302.0231.4693</t>
  </si>
  <si>
    <t>10.303.0030.1067</t>
  </si>
  <si>
    <t>10.303.0030.2692</t>
  </si>
  <si>
    <t>10.303.0030.4699</t>
  </si>
  <si>
    <t>10.303.0031.2192</t>
  </si>
  <si>
    <t>10.304.0231.4701</t>
  </si>
  <si>
    <t>10.305.0231.2084</t>
  </si>
  <si>
    <t>10.305.0231.2961</t>
  </si>
  <si>
    <t>10.305.0231.4692</t>
  </si>
  <si>
    <t>10.843.0904.0702</t>
  </si>
  <si>
    <t>45.000</t>
  </si>
  <si>
    <t>SECRETARIA DE ESTADO DA SEGURANÇA PÚBLICA E DEFESA SOCIAL</t>
  </si>
  <si>
    <t>45.101</t>
  </si>
  <si>
    <t>ADMINISTRAÇÃO DIRETA</t>
  </si>
  <si>
    <t>06.122.0800.2070</t>
  </si>
  <si>
    <t>06.122.0800.2095</t>
  </si>
  <si>
    <t>06.128.0003.2077</t>
  </si>
  <si>
    <t>06.181.0004.1736</t>
  </si>
  <si>
    <t>06.181.0004.2097</t>
  </si>
  <si>
    <t>06.181.0004.2098</t>
  </si>
  <si>
    <t>06.181.0004.3000</t>
  </si>
  <si>
    <t>06.182.0059.3004</t>
  </si>
  <si>
    <t>06.182.0059.3005</t>
  </si>
  <si>
    <t>06.244.0004.2099</t>
  </si>
  <si>
    <t>06.272.0002.0110</t>
  </si>
  <si>
    <t>06.421.0010.6731</t>
  </si>
  <si>
    <t>45.102</t>
  </si>
  <si>
    <t>POLÍCIA CIVIL DO ESTADO DO ESPÍRITO SANTO</t>
  </si>
  <si>
    <t>06.181.0004.2903</t>
  </si>
  <si>
    <t>45.103</t>
  </si>
  <si>
    <t>06.181.0004.2902</t>
  </si>
  <si>
    <t>06.244.0004.2150</t>
  </si>
  <si>
    <t>45.104</t>
  </si>
  <si>
    <t>CORPO DE BOMBEIROS MILITAR DO ESTADO DO ESPÍRITO SANTO</t>
  </si>
  <si>
    <t>06.122.0059.2070</t>
  </si>
  <si>
    <t>06.122.0059.2095</t>
  </si>
  <si>
    <t>06.182.0059.2900</t>
  </si>
  <si>
    <t>45.105</t>
  </si>
  <si>
    <t>DIRETORIA DE SAÚDE DA POLÍCIA MILITAR</t>
  </si>
  <si>
    <t>06.302.0004.1772</t>
  </si>
  <si>
    <t>06.302.0004.2790</t>
  </si>
  <si>
    <t>45.106</t>
  </si>
  <si>
    <t>COORDENADORIA ESTADUAL DE PROTEÇÃO E DEFESA CIVIL</t>
  </si>
  <si>
    <t>06.182.0059.2149</t>
  </si>
  <si>
    <t>45.202</t>
  </si>
  <si>
    <t>DEPARTAMENTO ESTADUAL DE TRÂNSITO</t>
  </si>
  <si>
    <t>06.122.0154.1510</t>
  </si>
  <si>
    <t>06.125.0154.2514</t>
  </si>
  <si>
    <t>06.125.0154.4510</t>
  </si>
  <si>
    <t>06.125.0154.4511</t>
  </si>
  <si>
    <t>06.126.0154.2193</t>
  </si>
  <si>
    <t>06.131.0154.2072</t>
  </si>
  <si>
    <t>06.244.0154.2147</t>
  </si>
  <si>
    <t>06.333.0860.4516</t>
  </si>
  <si>
    <t>06.451.0154.2516</t>
  </si>
  <si>
    <t>06.846.0901.0116</t>
  </si>
  <si>
    <t>45.901</t>
  </si>
  <si>
    <t>FUNDO ESPECIAL DE REEQUIPAMENTO DA POLÍCIA CIVIL</t>
  </si>
  <si>
    <t>45.902</t>
  </si>
  <si>
    <t>FUNDO ESPECIAL DE REEQUIPAMENTO DA POLÍCIA MILITAR</t>
  </si>
  <si>
    <t>06.181.0004.2788</t>
  </si>
  <si>
    <t>45.904</t>
  </si>
  <si>
    <t>FUNDO ESPECIAL DE REEQUIPAMENTO DO CORPO DE BOMBEIROS MILITAR DO ES</t>
  </si>
  <si>
    <t>45.905</t>
  </si>
  <si>
    <t>FUNDO DE PROTEÇÃO E DEFESA CIVIL DO ESTADO</t>
  </si>
  <si>
    <t>46.000</t>
  </si>
  <si>
    <t>SECRETARIA DE ESTADO DA JUSTIÇA</t>
  </si>
  <si>
    <t>46.101</t>
  </si>
  <si>
    <t>14.122.0021.2070</t>
  </si>
  <si>
    <t>14.122.0021.2095</t>
  </si>
  <si>
    <t>14.126.0021.3807</t>
  </si>
  <si>
    <t>14.128.0003.2077</t>
  </si>
  <si>
    <t>14.128.0003.6654</t>
  </si>
  <si>
    <t>14.131.0204.2090</t>
  </si>
  <si>
    <t>14.421.0021.2253</t>
  </si>
  <si>
    <t>14.421.0021.2832</t>
  </si>
  <si>
    <t>14.421.0021.3803</t>
  </si>
  <si>
    <t>14.421.0021.3809</t>
  </si>
  <si>
    <t>14.122.0800.2070</t>
  </si>
  <si>
    <t>14.122.0800.2095</t>
  </si>
  <si>
    <t>14.126.0014.1816</t>
  </si>
  <si>
    <t>14.243.0014.2210</t>
  </si>
  <si>
    <t>14.243.0014.2816</t>
  </si>
  <si>
    <t>14.272.0002.0110</t>
  </si>
  <si>
    <t>14.274.0002.0108</t>
  </si>
  <si>
    <t>14.421.0014.2815</t>
  </si>
  <si>
    <t>14.421.0014.2817</t>
  </si>
  <si>
    <t>14.421.0014.3814</t>
  </si>
  <si>
    <t>14.421.0014.4818</t>
  </si>
  <si>
    <t>14.421.0353.4816</t>
  </si>
  <si>
    <t>46.202</t>
  </si>
  <si>
    <t>INSTITUTO ESTADUAL DE PROTEÇÃO E DEFESA DO CONSUMIDOR</t>
  </si>
  <si>
    <t>14.122.0068.2070</t>
  </si>
  <si>
    <t>14.122.0068.2095</t>
  </si>
  <si>
    <t>14.422.0068.2431</t>
  </si>
  <si>
    <t>46.901</t>
  </si>
  <si>
    <t>FUNDO DO TRABALHO PENITENCIÁRIO</t>
  </si>
  <si>
    <t>46.903</t>
  </si>
  <si>
    <t>FUNDO PENITENCIÁRIO ESTADUAL</t>
  </si>
  <si>
    <t>46.904</t>
  </si>
  <si>
    <t>FUNDO ESTADUAL DE DEFESA DO CONSUMIDOR</t>
  </si>
  <si>
    <t>14.131.0068.2072</t>
  </si>
  <si>
    <t>14.422.0068.1093</t>
  </si>
  <si>
    <t>14.422.0068.1178</t>
  </si>
  <si>
    <t>14.422.0068.3845</t>
  </si>
  <si>
    <t>14.422.0068.4847</t>
  </si>
  <si>
    <t>47.000</t>
  </si>
  <si>
    <t>47.101</t>
  </si>
  <si>
    <t>08.122.0800.2070</t>
  </si>
  <si>
    <t>08.122.0800.2095</t>
  </si>
  <si>
    <t>08.128.0003.2077</t>
  </si>
  <si>
    <t>08.131.0204.2090</t>
  </si>
  <si>
    <t>08.306.0860.1909</t>
  </si>
  <si>
    <t>08.306.0860.2201</t>
  </si>
  <si>
    <t>08.306.0860.6863</t>
  </si>
  <si>
    <t>47.901</t>
  </si>
  <si>
    <t>FUNDO ESTADUAL DE ASSISTÊNCIA SOCIAL</t>
  </si>
  <si>
    <t>08.244.0191.1094</t>
  </si>
  <si>
    <t>08.244.0191.2203</t>
  </si>
  <si>
    <t>08.244.0191.2204</t>
  </si>
  <si>
    <t>08.244.0191.2239</t>
  </si>
  <si>
    <t>08.244.0191.4875</t>
  </si>
  <si>
    <t>08.244.0860.2241</t>
  </si>
  <si>
    <t>47.904</t>
  </si>
  <si>
    <t>FUNDO ESTADUAL DE COMBATE E ERRADICAÇÃO DA POBREZA</t>
  </si>
  <si>
    <t>08.244.0860.2240</t>
  </si>
  <si>
    <t>FUNDO ESTADUAL DE DEFESA DOS DIREITOS DA PESSOA IDOSA</t>
  </si>
  <si>
    <t>14.241.0353.1096</t>
  </si>
  <si>
    <t>14.422.0353.2057</t>
  </si>
  <si>
    <t>14.422.0353.2059</t>
  </si>
  <si>
    <t>60.000</t>
  </si>
  <si>
    <t>INSTITUTO DE PREVIDÊNCIA DOS SERVIDORES DO ESTADO DO ESPÍRITO SANTO</t>
  </si>
  <si>
    <t>60.201</t>
  </si>
  <si>
    <t>04.122.0002.1887</t>
  </si>
  <si>
    <t>09.122.0002.2070</t>
  </si>
  <si>
    <t>09.122.0002.2095</t>
  </si>
  <si>
    <t>09.128.0003.2077</t>
  </si>
  <si>
    <t>09.272.0002.0009</t>
  </si>
  <si>
    <t>09.272.0002.0019</t>
  </si>
  <si>
    <t>09.272.0002.0059</t>
  </si>
  <si>
    <t>09.272.0002.0110</t>
  </si>
  <si>
    <t>09.272.0002.0119</t>
  </si>
  <si>
    <t>09.272.0002.0124</t>
  </si>
  <si>
    <t>09.272.0002.0125</t>
  </si>
  <si>
    <t>09.272.0002.0126</t>
  </si>
  <si>
    <t>09.272.0002.0127</t>
  </si>
  <si>
    <t>09.272.0002.0683</t>
  </si>
  <si>
    <t>09.272.0002.0684</t>
  </si>
  <si>
    <t>09.272.0002.0729</t>
  </si>
  <si>
    <t>09.272.0002.0885</t>
  </si>
  <si>
    <t>99.997.9999.9996</t>
  </si>
  <si>
    <t>80.000</t>
  </si>
  <si>
    <t>ENCARGOS GERAIS DO ESTADO</t>
  </si>
  <si>
    <t>80.101</t>
  </si>
  <si>
    <t>ADMINISTRAÇÃO GERAL A CARGO DA SECRETARIA DE ESTADO DE GESTÃO E RECURSOS HUMANOS</t>
  </si>
  <si>
    <t>04.122.0003.0115</t>
  </si>
  <si>
    <t>04.274.0907.0961</t>
  </si>
  <si>
    <t>80.102</t>
  </si>
  <si>
    <t>ADMINISTRAÇÃO GERAL A CARGO DA SECRETARIA DE ESTADO DA FAZENDA</t>
  </si>
  <si>
    <t>04.122.0008.2211</t>
  </si>
  <si>
    <t>28.841.0904.0965</t>
  </si>
  <si>
    <t>28.843.0904.0966</t>
  </si>
  <si>
    <t>28.844.0905.0967</t>
  </si>
  <si>
    <t>28.845.0903.0039</t>
  </si>
  <si>
    <t>28.846.0903.0002</t>
  </si>
  <si>
    <t>28.846.0903.0974</t>
  </si>
  <si>
    <t>28.846.0907.0975</t>
  </si>
  <si>
    <t>80.104</t>
  </si>
  <si>
    <t>ADMINISTRAÇÃO GERAL A CARGO DA SECRETARIA DE ESTADO DE ECONOMIA E PLANEJAMENTO</t>
  </si>
  <si>
    <t>04.122.0800.0995</t>
  </si>
  <si>
    <t>28.846.0903.0223</t>
  </si>
  <si>
    <t>99.000</t>
  </si>
  <si>
    <t>RESERVA DE CONTINGÊNCIA</t>
  </si>
  <si>
    <t>99.101</t>
  </si>
  <si>
    <t>ANEXO III                  -                  ACRÉSCIMO DE RECEITA</t>
  </si>
  <si>
    <r>
      <t>ÓRGÃO:</t>
    </r>
    <r>
      <rPr>
        <b/>
        <i/>
        <sz val="8"/>
        <rFont val="Arial"/>
        <family val="2"/>
      </rPr>
      <t xml:space="preserve"> </t>
    </r>
  </si>
  <si>
    <t>ESF.</t>
  </si>
  <si>
    <t>DESDOBRA-MENTO</t>
  </si>
  <si>
    <t>FONTE</t>
  </si>
  <si>
    <t>CATEGORIA ECONÔMICA</t>
  </si>
  <si>
    <t>ANEXO IV                  -                  REDUÇÃO DE RECEITA</t>
  </si>
  <si>
    <t>QUADRO DE DETALHAMENTO DE DESPESA   -   ANEXO I   -   SUPLEMENTAÇÃO</t>
  </si>
  <si>
    <t>QUADRO DE DETALHAMENTO DE DESPESA     -     ANEXO II     -     ANULAÇÃO</t>
  </si>
  <si>
    <t>SOLICITAÇÃO DE DESCENTRALIZAÇÃO DE CRÉDITO</t>
  </si>
  <si>
    <t>Código e Nome da UG Emitente:</t>
  </si>
  <si>
    <t>Código e Nome da UG Favorecida:</t>
  </si>
  <si>
    <t>DOTAÇÃO ORÇAMENTÁRIA</t>
  </si>
  <si>
    <t>Valor</t>
  </si>
  <si>
    <t>UO</t>
  </si>
  <si>
    <t>Classificação Funcional e Programática</t>
  </si>
  <si>
    <t>Nome da Ação</t>
  </si>
  <si>
    <t>Código da Microrregião</t>
  </si>
  <si>
    <t>Município</t>
  </si>
  <si>
    <t>Fonte de Recurso Completa</t>
  </si>
  <si>
    <t>Clasificação da Despesa</t>
  </si>
  <si>
    <t>Plano Orçamentário</t>
  </si>
  <si>
    <t>Total</t>
  </si>
  <si>
    <t>JUSTIFICATIVA (Descrição do Objetivo da Descentralização)</t>
  </si>
  <si>
    <t>___________________</t>
  </si>
  <si>
    <t>FUNDO ESTADUAL DE RECURSOS HÍDRICOS E FLORESTAIS DO ESPÍRITO SANTO</t>
  </si>
  <si>
    <t>SECRETARIA DE ESTADO DE TRABALHO, ASSISTÊNCIA E DESENVOLVIMENTO SOCIAL</t>
  </si>
  <si>
    <t>04.122.0615.2007</t>
  </si>
  <si>
    <t>04.122.0615.1076</t>
  </si>
  <si>
    <t xml:space="preserve">REALIZAÇÃO DE CONCURSO PÚBLICO		</t>
  </si>
  <si>
    <t xml:space="preserve">REESTRUTURAÇÃO DE CARGOS E CARREIRAS E REVISÃO DE REMUNERAÇÃO		</t>
  </si>
  <si>
    <t xml:space="preserve">ADMINISTRAÇÃO DA UNIDADE		</t>
  </si>
  <si>
    <t xml:space="preserve">REMUNERAÇÃO DE PESSOAL ATIVO DA ASSEMBLEIA LEGISLATIVA DO ESTADO ESPÍRITO SANTO		</t>
  </si>
  <si>
    <t xml:space="preserve">QUALIFICAÇÃO DE RECURSOS HUMANOS		</t>
  </si>
  <si>
    <t xml:space="preserve">COMUNICAÇÃO E DIVULGAÇÃO DAS AÇÕES LEGISLATIVAS		</t>
  </si>
  <si>
    <t xml:space="preserve">CONTRIBUIÇÃO PREVIDENCIÁRIA COMPLEMENTAR		</t>
  </si>
  <si>
    <t xml:space="preserve">PAGAMENTO DE APOSENTADORIA		</t>
  </si>
  <si>
    <t xml:space="preserve">EXERCÍCIO DO CONTROLE EXTERNO		</t>
  </si>
  <si>
    <t xml:space="preserve">GESTÃO DO PLANEJAMENTO ESTRATÉGICO		</t>
  </si>
  <si>
    <t xml:space="preserve">REESTRUTURAÇÃO DE CARGOS E CARREIRAS, REVISÃO DE REMUNERAÇÃO, CONCESSÃO DE BENEFÍCIOS E VANTAGENS		</t>
  </si>
  <si>
    <t xml:space="preserve">AQUISIÇÃO, CONSTRUÇÃO, AMPLIAÇÃO E REFORMA DE IMÓVEIS		</t>
  </si>
  <si>
    <t xml:space="preserve">CAPACITAÇÃO E TREINAMENTO		</t>
  </si>
  <si>
    <t>02.061.0166.4020</t>
  </si>
  <si>
    <t xml:space="preserve">VALORIZAÇÃO E DESENVOLVIMENTO SOCIAL DE RECURSOS HUMANOS		</t>
  </si>
  <si>
    <t xml:space="preserve">REMUNERAÇÃO DE PESSOAL ATIVO E ENCARGOS SOCIAIS		</t>
  </si>
  <si>
    <t xml:space="preserve">VALORIZAÇÃO E DESENVOLVIMENTO DE PESSOAS		</t>
  </si>
  <si>
    <t xml:space="preserve">EFETIVIDADE NA PRESTAÇÃO JURISDICIONAL		</t>
  </si>
  <si>
    <t xml:space="preserve">APOIO ÀS AÇÕES DO CENTRO DE ESTUDOS DE APERFEIÇOAMENTO FUNCIONAL - CEAF		</t>
  </si>
  <si>
    <t xml:space="preserve">APOIO ÀS AÇÕES DOS GRUPOS ESPECIAIS E DOS CENTROS DE APOIO OPERACIONAIS		</t>
  </si>
  <si>
    <t>03.091.0112.4057</t>
  </si>
  <si>
    <t xml:space="preserve">APOIO ÀS AÇÕES DOS CENTROS DE APOIO OPERACIONAIS		</t>
  </si>
  <si>
    <t xml:space="preserve">REALIZAÇÃO DE EVENTOS, FÓRUNS, SEMINÁRIOS E OUTROS		</t>
  </si>
  <si>
    <t xml:space="preserve">REMUNERAÇÃO E ENCARGOS SOCIAIS DOS MEMBROS DO MPES		</t>
  </si>
  <si>
    <t>03.091.0613.4059</t>
  </si>
  <si>
    <t xml:space="preserve">REMUNERAÇÃO DOS SERVIDORES DO MPES		</t>
  </si>
  <si>
    <t xml:space="preserve">RESERVA PARA O PAGAMENTO DE PESSOAL DECORRENTE DE PROVIMENTO POR MEIO DE CONCURSO PÚBLICO		</t>
  </si>
  <si>
    <t xml:space="preserve">RESERVA PARA A REESTRUTURAÇÃO DE CARGOS E CARREIRAS E REVISÃO DE REMUNERAÇÃO		</t>
  </si>
  <si>
    <t xml:space="preserve">REMUNERAÇÃO E ENCARGOS SOCIAIS DOS SERVIDORES DO MPES		</t>
  </si>
  <si>
    <t xml:space="preserve">ADMINISTRAÇÃO DAS PROMOTORIAS DE JUSTIÇA		</t>
  </si>
  <si>
    <t xml:space="preserve">RENOVAÇÃO E MANUTENÇÃO DA FROTA DE VEÍCULOS		</t>
  </si>
  <si>
    <t xml:space="preserve">MANUTENÇÃO E REFORMA DE BENS IMÓVEIS		</t>
  </si>
  <si>
    <t xml:space="preserve">GESTÃO DE TECNOLOGIA DA INFORMAÇÃO		</t>
  </si>
  <si>
    <t xml:space="preserve">QUALIFICAÇÃO E APERFEIÇOAMENTO DE MEMBROS E SERVIDORES DO MPES		</t>
  </si>
  <si>
    <t xml:space="preserve">COMUNICAR: PUBLICIDADE INSTITUCIONAL, CAMPANHAS PREVENTIVAS E EDUCATIVAS		</t>
  </si>
  <si>
    <t xml:space="preserve">REPARAÇÃO DE INTERESSES DIFUSOS LESADOS		</t>
  </si>
  <si>
    <t xml:space="preserve">REAPARELHAMENTO E MODERNIZAÇÃO DO MPES		</t>
  </si>
  <si>
    <t xml:space="preserve">EXPANSÃO DA DEFENSORIA PÚBLICA NO ESTADO		</t>
  </si>
  <si>
    <t xml:space="preserve">ASSISTÊNCIA JUDICIAL E EXTRAJUDICIAL, INTEGRAL E GRATUITA		</t>
  </si>
  <si>
    <t xml:space="preserve">PAGAMENTO DE PESSOAL DECORRENTE DE PROVIMENTOS POR MEIO DE CONCURSO PÚBLICO		</t>
  </si>
  <si>
    <t xml:space="preserve">MODERNIZAÇÃO E AMPLIAÇÃO DO PARQUE TECNOLÓGICO DA DEFENSORIA PÚBLICA		</t>
  </si>
  <si>
    <t xml:space="preserve">ESCOLA DA DEFENSORIA PÚBLICA		</t>
  </si>
  <si>
    <t xml:space="preserve">VALORIZAÇÃO DE RECURSOS HUMANOS E DESENVOLVIMENTO SOCIAL		</t>
  </si>
  <si>
    <t xml:space="preserve">DIVULGAÇÃO INSTITUCIONAL		</t>
  </si>
  <si>
    <t xml:space="preserve">ASSESSORAMENTO AO GOVERNADOR		</t>
  </si>
  <si>
    <t>06.122.0750.2081</t>
  </si>
  <si>
    <t xml:space="preserve">MANUTENÇÃO DO NÚCLEO DE OPERAÇÕES E TRANSPORTE AÉREO		</t>
  </si>
  <si>
    <t xml:space="preserve">REALIZAÇÃO DE AÇÕES DE AUDITORIA E CONTROLE INTERNO		</t>
  </si>
  <si>
    <t xml:space="preserve">APERFEIÇOAMENTO DOS MÉTODOS E PROCESSOS DE CONTROLE INTERNO E TRANSPARÊNCIA		</t>
  </si>
  <si>
    <t xml:space="preserve">CAPACITAÇÃO E TREINAMENTO DE RECURSOS HUMANOS		</t>
  </si>
  <si>
    <t>04.131.0204.1005</t>
  </si>
  <si>
    <t xml:space="preserve">ELABORAÇÃO DE ESTUDOS, PESQUISAS E PROJETOS PARA DESENVOLVIMENTO DE POLÍTICAS DE COMUNICAÇÃO PÚBLICA		</t>
  </si>
  <si>
    <t xml:space="preserve">INTEGRAÇÃO E DESENVOLVIMENTO DA COMUNICAÇÃO DO GOVERNO		</t>
  </si>
  <si>
    <t>24.131.0204.2105</t>
  </si>
  <si>
    <t xml:space="preserve">REFORMAS E MELHORIAS NOS PALÁCIOS E RESIDÊNCIA OFICIAL		</t>
  </si>
  <si>
    <t>04.122.0505.1120</t>
  </si>
  <si>
    <t xml:space="preserve">IMPLANTAÇÃO DO PROJETO SEGURANÇA CIDADÃ		</t>
  </si>
  <si>
    <t xml:space="preserve">COMPLEMENTAÇÃO DE APOSENTADORIAS E PENSÕES		</t>
  </si>
  <si>
    <t xml:space="preserve">IMPLANTAÇÃO DE FAIXA DE FREQUÊNCIA FM PARA A EMISSORA DE RÁDIO ESPÍRITO SANTO		</t>
  </si>
  <si>
    <t>10.904</t>
  </si>
  <si>
    <t>04.124.0189.2012</t>
  </si>
  <si>
    <t xml:space="preserve">PREVENÇÃO, FISCALIZAÇÃO E REPRESSÃO À PRÁTICA DE ILÍCITOS		</t>
  </si>
  <si>
    <t>04.131.0189.2072</t>
  </si>
  <si>
    <t xml:space="preserve">CAMPANHAS EDUCATIVAS		</t>
  </si>
  <si>
    <t xml:space="preserve">MODERNIZAÇÃO E APARELHAMENTO DA PROCURADORIA GERAL DO ESTADO		</t>
  </si>
  <si>
    <t xml:space="preserve">MANUTENÇÃO DA CAPACIDADE OPERACIONAL DA PROCURADORIA GERAL DO ESTADO 		</t>
  </si>
  <si>
    <t xml:space="preserve">GESTÃO DAS ATIVIDADES DA VICE-GOVERNADORIA 		</t>
  </si>
  <si>
    <t>04.122.0600.2172</t>
  </si>
  <si>
    <t xml:space="preserve">COORDENAÇÃO E EXECUÇÃO DAS ATIVIDADES DA VICE-GOVERNADORIA		</t>
  </si>
  <si>
    <t xml:space="preserve">FORTALECIMENTO DOS CONSELHOS DE DESENVOLVIMENTO SOCIAL E DIREITOS HUMANOS E FOMENTO DOS MECANISMOS DE GESTÃO PARTICIPATIVA DAS POLÍTICAS PÚBLICAS		</t>
  </si>
  <si>
    <t xml:space="preserve">APOIO À CERTIFICAÇÃO DE MUNICÍPIOS E INSTITUIÇÕES CAPIXABAS EM MELHORES PRÁTICAS DE DESENVOLVIMENTO SOCIAL		</t>
  </si>
  <si>
    <t xml:space="preserve">CAPACITAÇÃO DE PROFISSIONAIS E CONSELHEIROS EM DESENVOLVIMENTO SOCIAL E DIREITOS DE CIDADANIA		</t>
  </si>
  <si>
    <t xml:space="preserve">PROMOÇÃO DO DESENVOLVIMENTO SOCIAL COM FOCO NA DIVERSIDADE DE AGRUPAMENTOS		</t>
  </si>
  <si>
    <t xml:space="preserve">APOIO E FORTALECIMENTO NA ESTRUTURAÇÃO DE POLÍTICAS SOBRE DROGAS		</t>
  </si>
  <si>
    <t>14.125.0599.2068</t>
  </si>
  <si>
    <t xml:space="preserve">APOIO NA IMPLANTAÇÃO E IMPLEMENTAÇÃO ÀS INSTITUIÇÕES QUE ATUAM NA ÁREA DE DEPENDÊNCIA QUÍMICA		</t>
  </si>
  <si>
    <t>14.125.0599.2069</t>
  </si>
  <si>
    <t xml:space="preserve">MANUTENÇÃO DO CENTRO DE ACOLHIMENTO PARA DEPENDENTES QUÍMICOS		</t>
  </si>
  <si>
    <t xml:space="preserve">GESTÃO DO CONSELHO ESTADUAL SOBRE DROGAS		</t>
  </si>
  <si>
    <t xml:space="preserve">PROMOÇÃO, PARTICIPAÇÃO E REALIZAÇÃO DE EVENTOS SOBRE DROGAS		</t>
  </si>
  <si>
    <t xml:space="preserve">APOIO ÀS INSTITUIÇÕES E ENTIDADES QUE ATUAM NA ÁREA DE DEPENDÊNCIA QUÍMICA		</t>
  </si>
  <si>
    <t xml:space="preserve">OPERACIONALIZAÇÃO DO CENTRO DE ACOLHIMENTO PARA DEPENDENTES QUÍMICOS		</t>
  </si>
  <si>
    <t xml:space="preserve">MODERNIZAÇÃO E REAPARELHAMENTO DA INFRAESTRUTURA FAZENDÁRIA		</t>
  </si>
  <si>
    <t xml:space="preserve">AMPLIAÇÃO E ADEQUAÇÃO DA INFRAESTRUTURA FÍSICA DA SEFAZ		</t>
  </si>
  <si>
    <t xml:space="preserve">DESENVOLVIMENTO E APERFEIÇOAMENTO ORGANIZACIONAL E INSTITUCIONAL DA SEFAZ		</t>
  </si>
  <si>
    <t xml:space="preserve">IMPLANTAÇÃO DO SISTEMA DE CUSTOS E INTELIGÊNCIA DO GASTO PÚBLICO		</t>
  </si>
  <si>
    <t xml:space="preserve">MODERNIZAÇÃO E ATUALIZAÇÃO DO PARQUE TECNOLÓGICO FAZENDÁRIO		</t>
  </si>
  <si>
    <t xml:space="preserve">MANUTENÇÃO E APERFEIÇOAMENTO DO SISTEMA INTEGRADO DE GESTÃO DAS FINANÇAS PÚBLICAS DO ESPÍRITO SANTO - SIGEFES		</t>
  </si>
  <si>
    <t xml:space="preserve">MODERNIZAÇÃO TRIBUTÁRIA		</t>
  </si>
  <si>
    <t xml:space="preserve">TRANSPARÊNCIA E EDUCAÇÃO TRIBUTÁRIA		</t>
  </si>
  <si>
    <t>23.122.0157.2195</t>
  </si>
  <si>
    <t xml:space="preserve">REGISTROS DE ATOS DE EMPRESAS MERCANTIS E ATIVIDADES AFINS		</t>
  </si>
  <si>
    <t xml:space="preserve">AMPLIAÇÃO E ADEQUAÇÃO DA ESTRUTURA FÍSICA DA JCEES		</t>
  </si>
  <si>
    <t xml:space="preserve">SIMPLIFICAÇÃO DO REGISTRO E DE LEGALIZAÇÃO DE EMPRESA		</t>
  </si>
  <si>
    <t xml:space="preserve">PAGAMENTO DE SENTENÇAS JUDICIAIS		</t>
  </si>
  <si>
    <t xml:space="preserve">MANUTENÇÃO DAS ATIVIDADES DA ADMINISTRAÇÃO FAZENDÁRIA		</t>
  </si>
  <si>
    <t xml:space="preserve">ELABORAÇÃO E GESTÃO DOS INSTRUMENTOS DE PLANEJAMENTO		</t>
  </si>
  <si>
    <t xml:space="preserve">MONITORAMENTO E AVALIAÇÃO DE POLÍTICAS PÚBLICAS		</t>
  </si>
  <si>
    <t xml:space="preserve">DESENVOLVIMENTO DE SISTEMAS DE INFORMAÇÃO E DADOS ESTATÍSTICOS		</t>
  </si>
  <si>
    <t xml:space="preserve">DESENVOLVIMENTO REGIONAL COM RECURSOS DA DESESTATIZAÇÃO - FRD		</t>
  </si>
  <si>
    <t xml:space="preserve">MANUTENÇÃO DA SECRETARIA EXECUTIVA DO COMDEVIT		</t>
  </si>
  <si>
    <t xml:space="preserve">ELABORAÇÃO DE ESTUDOS E PROJETOS DE INTERESSE COMUM DA RMGV		</t>
  </si>
  <si>
    <t xml:space="preserve">LIQUIDAÇÃO DE EMPRESAS PÚBLICAS E SOCIEDADES DE ECONOMIA MISTA		</t>
  </si>
  <si>
    <t xml:space="preserve">MODERNIZAÇÃO DA GESTÃO PÚBLICA		</t>
  </si>
  <si>
    <t xml:space="preserve">AQUISIÇÃO, CONSTRUÇÃO, AMPLIAÇÃO E REFORMA DE IMÓVEIS PÚBLICOS		</t>
  </si>
  <si>
    <t xml:space="preserve">GESTÃO ADMINISTRATIVA E CONTROLE DO GASTO		</t>
  </si>
  <si>
    <t>04.122.0694.3251</t>
  </si>
  <si>
    <t>04.122.0694.4251</t>
  </si>
  <si>
    <t xml:space="preserve">EFICIÊNCIA ADMINISTRATIVA E CONTROLE DO GASTO		</t>
  </si>
  <si>
    <t>04.122.0800.3254</t>
  </si>
  <si>
    <t xml:space="preserve">GESTÃO E DESENVOLVIMENTO DE RECURSOS HUMANOS		</t>
  </si>
  <si>
    <t>04.128.0694.4250</t>
  </si>
  <si>
    <t xml:space="preserve">ADMINISTRAÇÃO E DESENVOLVIMENTO DE RECURSOS HUMANOS		</t>
  </si>
  <si>
    <t xml:space="preserve">REFORMA DA SEDE DA ESESP		</t>
  </si>
  <si>
    <t xml:space="preserve">CAPACITAÇÃO E PROFISSIONALIZAÇÃO DOS SERVIDORES PÚBLICOS		</t>
  </si>
  <si>
    <t>04.128.0543.2267</t>
  </si>
  <si>
    <t>04.122.0552.1276</t>
  </si>
  <si>
    <t xml:space="preserve">MODERNIZAÇÃO DA INFRAESTRUTURA E DO PARQUE GRÁFICO		</t>
  </si>
  <si>
    <t>04.122.0552.1277</t>
  </si>
  <si>
    <t xml:space="preserve">REESTRUTURAÇÃO ORGANIZACIONAL DO DIO		</t>
  </si>
  <si>
    <t xml:space="preserve">MODERNIZAÇÃO E REAPARELHAMENTO DO DIO		</t>
  </si>
  <si>
    <t xml:space="preserve">PUBLICAÇÕES E SERVIÇOS GRÁFICOS 		</t>
  </si>
  <si>
    <t xml:space="preserve">GOVERNO ELETRÔNICO - E-CIDADANIA		</t>
  </si>
  <si>
    <t xml:space="preserve">INFRAESTRUTURA DE HARDWARE E SOFTWARE		</t>
  </si>
  <si>
    <t xml:space="preserve">INFOVIAS CAPIXABAS		</t>
  </si>
  <si>
    <t xml:space="preserve">REGULARIZAÇÃO FISCAL DE DÉBITOS COM A UNIÃO		</t>
  </si>
  <si>
    <t xml:space="preserve">IMPLANTAÇÃO DE POLOS EMPRESARIAIS		</t>
  </si>
  <si>
    <t xml:space="preserve">GESTÃO DE POLOS EMPRESARIAIS		</t>
  </si>
  <si>
    <t xml:space="preserve">AMPLIAÇÃO E ADEQUAÇÃO DA INFRAESTRUTURA FÍSICA DA SEDES 		</t>
  </si>
  <si>
    <t xml:space="preserve">TRANSFERÊNCIA DE RECURSOS AO FUNDO GARANTIDOR DE PARCERIAS PÚBLICO-PRIVADAS - FGP - ES		</t>
  </si>
  <si>
    <t xml:space="preserve">COORDENAÇÃO DO PROGRAMA ESTADUAL DE PARCERIAS PÚBLICO-PRIVADAS		</t>
  </si>
  <si>
    <t xml:space="preserve">PROMOÇÃO DA ECONOMIA CRIATIVA		</t>
  </si>
  <si>
    <t xml:space="preserve">DESENVOLVIMENTO DA INFRAESTRUTURA LOGÍSTICA		</t>
  </si>
  <si>
    <t xml:space="preserve">PROMOÇÃO DO DESENVOLVIMENTO REGIONAL		</t>
  </si>
  <si>
    <t xml:space="preserve">PROMOÇÃO DE ESTUDOS E PROJETOS PARA O FORTALECIMENTO DA ECONOMIA ESTADUAL		</t>
  </si>
  <si>
    <t xml:space="preserve">ATRAÇÃO, RETENÇÃO E PROMOÇÃO DE OPORTUNIDADE DE NEGÓCIOS		</t>
  </si>
  <si>
    <t xml:space="preserve">ELABORAÇÃO DE MARCO LEGAL PARA A ECONOMIA VERDE		</t>
  </si>
  <si>
    <t>04.125.0116.2315</t>
  </si>
  <si>
    <t xml:space="preserve">VERIFICAÇÃO E FISCALIZAÇÃO DAS ATIVIDADES METRÓLOGICAS NO ESTADO DO ESPÍRITO SANTO		</t>
  </si>
  <si>
    <t xml:space="preserve">AMPLIAÇÃO E ADEQUAÇÃO DA ESTRUTURA FÍSICA DO IPEM - ES		</t>
  </si>
  <si>
    <t xml:space="preserve">VERIFICAÇÃO E FISCALIZAÇÃO DAS ATIVIDADES METROLÓGICAS 		</t>
  </si>
  <si>
    <t>08.244.0860.6860</t>
  </si>
  <si>
    <t xml:space="preserve">DESENVOLVIMENTO SOCIAL, LOCAL E REGIONAL SUSTENTÁVEL		</t>
  </si>
  <si>
    <t>11.334.0860.3334</t>
  </si>
  <si>
    <t xml:space="preserve">FORTALECIMENTO DA ESTRATÉGIA DOS BANCOS COMUNITÁRIOS		</t>
  </si>
  <si>
    <t xml:space="preserve">AMPLIAÇÃO E ADEQUAÇÃO DA INFRAESTRUTURA FÍSICA DA ADERES		</t>
  </si>
  <si>
    <t xml:space="preserve">FOMENTO À AGROINDÚSTRIA FAMILIAR E AO EMPREENDEDORISMO RURAL		</t>
  </si>
  <si>
    <t xml:space="preserve">ESTRUTURAÇÃO E FORTALECIMENTO DAS ASSOCIAÇÕES DE CATADORES DE MATERIAIS RECICLÁVEIS		</t>
  </si>
  <si>
    <t xml:space="preserve">FOMENTO À ECONOMIA SOLIDÁRIA		</t>
  </si>
  <si>
    <t xml:space="preserve">FORTALECIMENTO E CRIAÇÃO DE ORGANIZAÇÕES ASSOCIATIVISTAS E COOPERATIVISTAS		</t>
  </si>
  <si>
    <t xml:space="preserve">FOMENTO ÀS MICRO E PEQUENAS EMPRESAS E AO MICRO EMPREENDEDOR INDIVIDUAL		</t>
  </si>
  <si>
    <t xml:space="preserve">ESTÍMULO À CRIAÇÃO E FORTALECIMENTO DOS BANCOS COMUNITÁRIOS		</t>
  </si>
  <si>
    <t xml:space="preserve">CAPACITAÇÃO PARA ACESSO AO MICROCRÉDITO PRODUTIVO E ORIENTADO		</t>
  </si>
  <si>
    <t>30.207</t>
  </si>
  <si>
    <t>04.122.0028.1003</t>
  </si>
  <si>
    <t xml:space="preserve">IMPLANTAÇÃO DA ARSP		</t>
  </si>
  <si>
    <t xml:space="preserve">PROMOÇÃO DO BEM-ESTAR E QUALIDADE DE VIDA NO TRABALHO		</t>
  </si>
  <si>
    <t xml:space="preserve">REGULAÇÃO E FISCALIZAÇÃO DE CONCESSÕES		</t>
  </si>
  <si>
    <t xml:space="preserve">GERENCIAMENTO, MONITORAMENTO E INTERVENÇÕES NAS ÁREAS DE SANEAMENTO E MEIO AMBIENTE - ÁGUAS E PAISAGEM		</t>
  </si>
  <si>
    <t>04.751.0012.1055</t>
  </si>
  <si>
    <t xml:space="preserve">IMPLANTAÇÃO DO PROGRAMA DE EFICIÊNCIA ENERGÉTICA E ENERGIAS RENOVÁVEIS		</t>
  </si>
  <si>
    <t>04.751.0012.1056</t>
  </si>
  <si>
    <t xml:space="preserve">REALIZAÇÃO DE ESTUDOS PARA O USO EFICIENTE DA ENERGIA		</t>
  </si>
  <si>
    <t>04.846.0901.0116</t>
  </si>
  <si>
    <t xml:space="preserve">APOIO À CAPACITAÇÃO TÉCNICA E GERENCIAL NO MEIO RURAL		</t>
  </si>
  <si>
    <t xml:space="preserve">APOIO AO DESENVOLVIMENTO SUSTENTÁVEL DE PROPRIEDADES RURAIS		</t>
  </si>
  <si>
    <t xml:space="preserve">APOIO À CONSTRUÇÃO DE BARRAGENS E OUTRAS TÉCNICAS DE INFRAESTRUTURA HÍDRICA NO MEIO RURAL		</t>
  </si>
  <si>
    <t xml:space="preserve">APOIO À GERAÇÃO DE TECNOLOGIAS PARA O DESENVOLVIMENTO DO SETOR AGROPECUÁRIO		</t>
  </si>
  <si>
    <t xml:space="preserve">AMPLIAÇÃO E ADEQUAÇÃO DA INFRAESTRUTURA FÍSICA VOLTADA PARA O DESENVOLVIMENTO AGROPECUÁRIO		</t>
  </si>
  <si>
    <t xml:space="preserve">APOIO ÀS CADEIAS PRODUTIVAS DE ORIGEM ANIMAL, VEGETAL E À AGROECOLOGIA		</t>
  </si>
  <si>
    <t xml:space="preserve">APOIO À IMPLANTAÇÃO DE PROJETOS DE INFRAESTRUTURA E SERVIÇOS PARA O DESENVOLVIMENTO AGROPECUÁRIO		</t>
  </si>
  <si>
    <t xml:space="preserve">ELABORAÇÃO DE ESTUDOS E PROJETOS PARA DESENVOLVIMENTO DE POLÍTICAS PÚBLICAS NO ÂMBITO RURAL		</t>
  </si>
  <si>
    <t xml:space="preserve">ACOMPANHAMENTO E GERENCIAMENTO DE OBRAS NO MEIO RURAL		</t>
  </si>
  <si>
    <t xml:space="preserve">PROMOÇÃO DE EVENTOS DA AGRICULTURA CAPIXABA		</t>
  </si>
  <si>
    <t xml:space="preserve">PAVIMENTAÇÃO, CONSERVAÇÃO E SINALIZAÇÃO DE ESTRADAS RURAIS - CAMINHOS DO CAMPO		</t>
  </si>
  <si>
    <t xml:space="preserve">APOIO AOS MUNICÍPIOS NA MELHORIA DA TRAFEGABILIDADE DE ESTRADAS VICINAIS		</t>
  </si>
  <si>
    <t>20.782.0852.3362</t>
  </si>
  <si>
    <t xml:space="preserve">PAVIMENTAÇÃO DE ESTRADAS RURAIS - CAMINHOS DO CAMPO		</t>
  </si>
  <si>
    <t xml:space="preserve">PROTEÇÃO DOS RECURSOS NATURAIS RENOVÁVEIS		</t>
  </si>
  <si>
    <t xml:space="preserve">DESENVOLVIMENTO ORGANIZACIONAL DO IDAF		</t>
  </si>
  <si>
    <t xml:space="preserve">ANÁLISES LABORATORIAIS ESPECIALIZADAS		</t>
  </si>
  <si>
    <t xml:space="preserve">DEFESA E INSPEÇÃO SANITÁRIA ANIMAL		</t>
  </si>
  <si>
    <t xml:space="preserve">INSPEÇÃO E FISCALIZAÇÃO DOS PRODUTOS DE ORIGEM VEGETAL		</t>
  </si>
  <si>
    <t>20.609.0853.2962</t>
  </si>
  <si>
    <t>20.609.0853.8384</t>
  </si>
  <si>
    <t xml:space="preserve">GESTÃO DO CRÉDITO FUNDIÁRIO		</t>
  </si>
  <si>
    <t xml:space="preserve">REGULARIZAÇÃO FUNDIÁRIA DE IMÓVEIS RURAIS		</t>
  </si>
  <si>
    <t xml:space="preserve">GESTÃO DO SISTEMA INTEGRADO DE BASES GEOESPACIAIS DO ESTADO DO ESPÍRITO SANTO - GEOBASES		</t>
  </si>
  <si>
    <t xml:space="preserve">ESTRUTURAÇÃO E MANUTENÇÃO DO SISTEMA DE MONITORAMENTO METEOROLÓGICO		</t>
  </si>
  <si>
    <t>20.545.0850.6394</t>
  </si>
  <si>
    <t xml:space="preserve">ESTRUTURAÇÃO DO SISTEMA DE MONITORAMENTO E ALERTA DE DESASTRES NATURAIS		</t>
  </si>
  <si>
    <t xml:space="preserve">PESQUISA, DESENVOLVIMENTO E INOVAÇÃO DE TECNOLOGIAS AGROPECUÁRIA E PESQUEIRA		</t>
  </si>
  <si>
    <t>20.571.0853.3394</t>
  </si>
  <si>
    <t xml:space="preserve">GERAÇÃO/ADAPTAÇÃO DE TECNOLOGIAS AGROPECUÁRIA E PESQUEIRA		</t>
  </si>
  <si>
    <t xml:space="preserve">EXTENSÃO RURAL E ASSISTÊNCIA TÉCNICA		</t>
  </si>
  <si>
    <t>20.606.0853.6390</t>
  </si>
  <si>
    <t xml:space="preserve">EXPANSÃO DAS ATIVIDADES DE EXTENSÃO RURAL E ASSISTÊNCIA TÉCNICA		</t>
  </si>
  <si>
    <t xml:space="preserve">APOIO FINANCEIRO AO DESENVOLVIMENTO DE PROJETOS DA AGRICULTURA FAMILIAR		</t>
  </si>
  <si>
    <t>20.608.0853.1035</t>
  </si>
  <si>
    <t xml:space="preserve">APOIO FINANCEIRO AO DESENVOLVIMENTO DA AGRICULTURA FAMILIAR		</t>
  </si>
  <si>
    <t>31.903</t>
  </si>
  <si>
    <t>12.363.0855.4411</t>
  </si>
  <si>
    <t>19.131.0168.4412</t>
  </si>
  <si>
    <t xml:space="preserve">ORGANIZAÇÃO E REALIZAÇÃO DE EVENTOS		</t>
  </si>
  <si>
    <t xml:space="preserve">APOIO À CAPACITAÇÃO PROFISSIONAL		</t>
  </si>
  <si>
    <t xml:space="preserve">AMPLIAÇÃO E ADEQUAÇÃO DA REDE DE CENTROS DE EDUCAÇÃO PROFISSIONAL E TECNOLÓGICA		</t>
  </si>
  <si>
    <t xml:space="preserve">ESTRUTURAÇÃO E MANUTENÇÃO DO SISTEMA ESTADUAL DE EDUCAÇÃO PROFISSIONAL		</t>
  </si>
  <si>
    <t xml:space="preserve">APLICAÇÃO DE CIÊNCIA, TECNOLOGIA E INOVAÇÃO COM FOCO EM INSTITUIÇÕES CIENTÍFICAS E TECNOLÓGICAS		</t>
  </si>
  <si>
    <t>19.571.0168.2419</t>
  </si>
  <si>
    <t xml:space="preserve">ACELERAÇÃO DE NOVAS MÍDIAS (STARTUPS)		</t>
  </si>
  <si>
    <t xml:space="preserve">ORGANIZAÇÃO E REALIZAÇÃO DE EVENTOS PARA A PROMOÇÃO DA CIÊNCIA, TECNOLOGIA E INOVAÇÃO		</t>
  </si>
  <si>
    <t xml:space="preserve">FOMENTO À PESQUISA, EXTENSÃO, DESENVOLVIMENTO E INOVAÇÃO		</t>
  </si>
  <si>
    <t xml:space="preserve">AMPLIAÇÃO E ADEQUAÇÃO DA ESTRUTURA FÍSICA PARA O DESENVOLVIMENTO DE PESQUISAS CIENTÍFICAS, TECNOLÓGICAS E DE INOVAÇÕES		</t>
  </si>
  <si>
    <t>19.572.0168.1422</t>
  </si>
  <si>
    <t xml:space="preserve">FORMAÇÃO, CAPACITAÇÃO E FIXAÇÃO DE RECURSOS HUMANOS		</t>
  </si>
  <si>
    <t xml:space="preserve">INVESTIMENTO EM FORMAÇÃO NO NÍVEL SUPERIOR		</t>
  </si>
  <si>
    <t xml:space="preserve">DIFUSÃO E POPULARIZAÇÃO DO CONHECIMENTO CIENTÍFICO, TECNOLÓGICO E DE INOVAÇÃO		</t>
  </si>
  <si>
    <t xml:space="preserve">ELABORAÇÃO DE ESTUDOS, PROJETOS E PLANOS DE LOGÍSTICA DE TRANSPORTES		</t>
  </si>
  <si>
    <t>26.122.0595.1443</t>
  </si>
  <si>
    <t xml:space="preserve">ELABORAÇÃO DE ESTUDOS, PROJETOS E PLANOS		</t>
  </si>
  <si>
    <t xml:space="preserve">SUBSÍDIO AO TRANSPORTE PÚBLICO		</t>
  </si>
  <si>
    <t xml:space="preserve">APOIO E IMPLEMENTAÇÃO DE INTERVENÇÕES DE MOBILIDADE URBANA		</t>
  </si>
  <si>
    <t xml:space="preserve">MELHORIA DA MOBILIDADE METROPOLITANA		</t>
  </si>
  <si>
    <t xml:space="preserve">IMPLANTAÇÃO DO SISTEMA AQUAVIÁRIO		</t>
  </si>
  <si>
    <t xml:space="preserve">AMPLIAÇÃO E ADEQUAÇÃO DA INFRAESTRUTURA FÍSICA DO DER		</t>
  </si>
  <si>
    <t>26.122.0800.5456</t>
  </si>
  <si>
    <t xml:space="preserve">PAGAMENTO DE PENSÃO ESPECIAL		</t>
  </si>
  <si>
    <t xml:space="preserve">IMPLANTAÇÃO, PAVIMENTAÇÃO E RECUPERAÇÃO DE ACESSOS MUNICIPAIS E DE VIAS URBANAS		</t>
  </si>
  <si>
    <t xml:space="preserve">IMPLANTAÇÃO E MELHORIA DE CORREDORES, EIXOS E VIAS METROPOLITANAS		</t>
  </si>
  <si>
    <t xml:space="preserve">MONITORAMENTO, CONTROLE, CONTENÇÃO E RECUPERAÇÃO DA ZONA COSTEIRA E ENCOSTAS		</t>
  </si>
  <si>
    <t xml:space="preserve">IMPLANTAÇÃO E RECUPERAÇÃO DE OBRAS DE ARTES ESPECIAIS		</t>
  </si>
  <si>
    <t xml:space="preserve">MANUTENÇÃO DAS RODOVIAS ESTADUAIS		</t>
  </si>
  <si>
    <t xml:space="preserve">SINALIZAÇÃO E CONTROLE DE VELOCIDADE 		</t>
  </si>
  <si>
    <t xml:space="preserve">IMPLANTAÇÃO, PAVIMENTAÇÃO E RECUPERAÇÃO DA MALHA RODOVIÁRIA ESTADUAL		</t>
  </si>
  <si>
    <t xml:space="preserve">CONSTRUÇÃO DE POSTOS DE FISCALIZAÇÃO, ABRIGOS E OUTROS DE SEGURANÇA RODOVIÁRIA		</t>
  </si>
  <si>
    <t xml:space="preserve">REABILITAÇÃO E ADEQUAÇÃO DAS RODOVIAS ESTADUAIS		</t>
  </si>
  <si>
    <t>26.782.0066.3464</t>
  </si>
  <si>
    <t>26.782.0067.1488</t>
  </si>
  <si>
    <t xml:space="preserve">CONSTRUÇÃO DE PONTES E OUTRAS OBRAS DE ARTES ESPECIAIS EM RODOVIAS ESTADUAIS		</t>
  </si>
  <si>
    <t>26.782.0067.3454</t>
  </si>
  <si>
    <t xml:space="preserve">CONSTRUÇÃO E PAVIMENTAÇÃO DE DIVERSOS TRECHOS DA MALHA RODOVIÁRIA ESTADUAL E DE VIAS COMPLEMENTARES		</t>
  </si>
  <si>
    <t>26.782.0382.5473</t>
  </si>
  <si>
    <t xml:space="preserve">REABILITAÇÃO E PAVIMENTAÇÃO DAS RODOVIAS ESTADUAIS		</t>
  </si>
  <si>
    <t xml:space="preserve">SERVIÇOS DE CONSULTORIA, DE GERENCIAMENTO E DE APOIO À EXECUÇÃO DE OBRAS E DE PROJETOS		</t>
  </si>
  <si>
    <t xml:space="preserve">ELABORAÇÃO DE PROJETOS DE ENGENHARIA		</t>
  </si>
  <si>
    <t xml:space="preserve">GERENCIAMENTO DE OBRAS, PROJETOS E FORTALECIMENTO INSTITUCIONAL		</t>
  </si>
  <si>
    <t xml:space="preserve">CONSTRUÇÃO, REFORMA E AMPLIAÇÃO DE EQUIPAMENTOS PÚBLICOS ESTADUAIS		</t>
  </si>
  <si>
    <t xml:space="preserve">ELABORAÇÃO DE ESTUDOS, PLANOS E PROJETOS RELACIONADOS À POLÍTICA DE SANEAMENTO, HABITAÇÃO E DESENVOLVIMENTO URBANO		</t>
  </si>
  <si>
    <t xml:space="preserve">ORGANIZAÇÃO E REALIZAÇÃO DE EVENTOS RELACIONADOS À POLÍTICA DE SANEAMENTO, HABITAÇÃO E DESENVOLVIMENTO URBANO		</t>
  </si>
  <si>
    <t xml:space="preserve">COORDENAÇÃO DA IMPLANTAÇÃO DO ESTATUTO DA METRÓPOLE 		</t>
  </si>
  <si>
    <t xml:space="preserve">PLANOS, PROJETOS E OBRAS DE ESTABILIZAÇÃO DE ENCOSTAS		</t>
  </si>
  <si>
    <t xml:space="preserve">IMPLEMENTAÇÃO E APOIO À CONSTRUÇÃO E ADEQUAÇÃO DE INFRAESTRUTURA E URBANIZAÇÃO DE ESPAÇOS PÚBLICOS		</t>
  </si>
  <si>
    <t xml:space="preserve">FOMENTO E APOIO À ELABORAÇÃO DE PLANOS, PROJETOS E EXECUÇÃO DE OBRAS ESTRUTURANTES NAS CIDADES POLOS 		</t>
  </si>
  <si>
    <t xml:space="preserve">PLANOS, PROJETOS E OBRAS DE REDUÇÃO DE RISCOS E INTERVENÇÕES EM ÁREAS INUNDÁVEIS		</t>
  </si>
  <si>
    <t xml:space="preserve">APOIO À ELABORAÇÃO DE PROJETOS E/OU EXECUÇÃO DE OBRAS DE SANEAMENTO EM LOCALIDADE DE PEQUENO PORTE		</t>
  </si>
  <si>
    <t xml:space="preserve">FOMENTO E CONSTRUÇÃO DE SISTEMAS REGIONAIS DE TRANSPORTE E DESTINAÇÃO FINAL DE RESÍDUOS SÓLIDOS URBANOS		</t>
  </si>
  <si>
    <t xml:space="preserve">APOIO AOS MUNICÍPIOS PARA IMPLANTAÇÃO DA COLETA SELETIVA COM INCLUSÃO SOCIAL DE CATADORES		</t>
  </si>
  <si>
    <t xml:space="preserve">ATUAÇÃO INTEGRADA DE ÁGUAS URBANAS		</t>
  </si>
  <si>
    <t xml:space="preserve">IMPLEMENTAÇÃO E APOIO A INICIATIVAS DIRECIONADAS A AMPLIAÇÃO DE OFERTA E ADEQUAÇÃO DE UNIDADES HABITACIONAIS NA ÁREA RURAL		</t>
  </si>
  <si>
    <t xml:space="preserve">PROMOÇÃO DA REGULARIZAÇÃO FUNDIÁRIA		</t>
  </si>
  <si>
    <t xml:space="preserve">IMPLEMENTAÇÃO E APOIO A INICIATIVAS DIRECIONADAS À AMPLIAÇÃO DA OFERTA E ADEQUAÇÃO DE UNIDADES HABITACIONAIS NA ÁREA URBANA		</t>
  </si>
  <si>
    <t xml:space="preserve">ESTRUTURAÇÃO DA SECRETARIA DE ESTADO DE TURISMO		</t>
  </si>
  <si>
    <t xml:space="preserve">AMPLIAÇÃO E ADEQUAÇÃO DA INFRAESTRUTURA FÍSICA DA SETUR		</t>
  </si>
  <si>
    <t>23.665.0113.6574</t>
  </si>
  <si>
    <t xml:space="preserve">CAPACITAÇÃO E CERTIFICAÇÃO PARA UM TURISMO DE QUALIDADE		</t>
  </si>
  <si>
    <t xml:space="preserve">IMPLANTAÇÃO DE ROTEIROS TURÍSTICOS - TOUR EXPERIÊNCIA ES		</t>
  </si>
  <si>
    <t xml:space="preserve">ESTRUTURAÇÃO E DESENVOLVIMENTO DE PRODUTOS E ROTEIROS REGIONAIS		</t>
  </si>
  <si>
    <t xml:space="preserve">PRODETUR ESPÍRITO SANTO		</t>
  </si>
  <si>
    <t xml:space="preserve">AMPLIAÇÃO E ADEQUAÇÃO DA INFRAESTRUTURA TURÍSTICA		</t>
  </si>
  <si>
    <t xml:space="preserve">APOIO A EVENTOS DE TURISMO 		</t>
  </si>
  <si>
    <t xml:space="preserve">ESTUDOS E PESQUISAS DE TURISMO		</t>
  </si>
  <si>
    <t xml:space="preserve">PROMOÇÃO DA ATIVIDADE TURÍSTICA CAPIXABA		</t>
  </si>
  <si>
    <t xml:space="preserve">APOIO AO DESENVOLVIMENTO DO TURISMO REGIONAL		</t>
  </si>
  <si>
    <t xml:space="preserve">QUALIFICAÇÃO DO TURISMO		</t>
  </si>
  <si>
    <t xml:space="preserve">APOIO A EVENTOS DE TURISMO		</t>
  </si>
  <si>
    <t xml:space="preserve">MANUTENÇÃO DOS ESPAÇOS DE ESPORTE E LAZER		</t>
  </si>
  <si>
    <t>27.122.0184.2061</t>
  </si>
  <si>
    <t xml:space="preserve">MANUTENÇÃO DO ESTÁDIO ESTADUAL KLEBER ANDRADE		</t>
  </si>
  <si>
    <t xml:space="preserve">CAPACITAÇÃO DE PROFISSIONAIS NA ÁREA DE ESPORTES E LAZER		</t>
  </si>
  <si>
    <t xml:space="preserve">CONCLUSÃO DA CONSTRUÇÃO DO ESTÁDIO KLEBER ANDRADE		</t>
  </si>
  <si>
    <t xml:space="preserve">PROMOÇÃO E APOIO A JOGOS, EVENTOS E ATLETAS DE RENDIMENTO		</t>
  </si>
  <si>
    <t xml:space="preserve">AMPLIAÇÃO E ADEQUAÇÃO DA INFRAESTRUTURA ESPORTIVA		</t>
  </si>
  <si>
    <t>27.812.0159.1597</t>
  </si>
  <si>
    <t xml:space="preserve">PROMOÇÃO E INCENTIVO A PROJETOS DE INCLUSÃO SOCIAL POR MEIO DA PRÁTICA ESPORTIVA 		</t>
  </si>
  <si>
    <t xml:space="preserve">PROMOÇÃO E APOIO AO ESPORTE EDUCACIONAL, COMUNITÁRIO E LAZER		</t>
  </si>
  <si>
    <t>13.122.0020.4603</t>
  </si>
  <si>
    <t xml:space="preserve">ADMINISTRAÇÃO DE ESPAÇOS CULTURAIS		</t>
  </si>
  <si>
    <t xml:space="preserve">PRESERVAÇÃO DE BENS CULTURAIS		</t>
  </si>
  <si>
    <t xml:space="preserve">DESENVOLVIMENTO E PROTEÇÃO DO PATRIMÔNIO CULTURAL		</t>
  </si>
  <si>
    <t xml:space="preserve">EDUCAÇÃO PATRIMONIAL		</t>
  </si>
  <si>
    <t xml:space="preserve">IMPLANTAÇÃO DE ESCRITÓRIO DO EMPREENDEDOR CRIATIVO - CRIATIVO BIRÔ		</t>
  </si>
  <si>
    <t>13.392.0020.1605</t>
  </si>
  <si>
    <t xml:space="preserve">CONCLUSÃO DA CONSTRUÇÃO DO CAIS DAS ARTES		</t>
  </si>
  <si>
    <t xml:space="preserve">MODERNIZAÇÃO DOS ESPAÇOS CULTURAIS		</t>
  </si>
  <si>
    <t xml:space="preserve">CONSTRUÇÃO, REFORMA E ADEQUAÇÃO DE ESPAÇOS CULTURAIS		</t>
  </si>
  <si>
    <t xml:space="preserve">PROMOÇÃO DA DIVERSIDADE E DIFUSÃO CULTURAL		</t>
  </si>
  <si>
    <t xml:space="preserve">GESTÃO DA POLÍTICA DE CULTURA		</t>
  </si>
  <si>
    <t xml:space="preserve">CAPACITAÇÃO CULTURAL		</t>
  </si>
  <si>
    <t>13.392.0161.1608</t>
  </si>
  <si>
    <t>13.392.0161.2609</t>
  </si>
  <si>
    <t xml:space="preserve">AMPLIAÇÃO DA EDUCAÇÃO PATRIMONIAL		</t>
  </si>
  <si>
    <t>13.392.0192.4605</t>
  </si>
  <si>
    <t xml:space="preserve">DESENVOLVIMENTO DA GESTÃO DOCUMENTAL - PROGED		</t>
  </si>
  <si>
    <t xml:space="preserve">DISSEMINAÇÃO DA MEMÓRIA DOCUMENTAL		</t>
  </si>
  <si>
    <t xml:space="preserve">SELEÇÃO E PREMIAÇÃO DE PROJETOS DE PATRIMÔNIO 		</t>
  </si>
  <si>
    <t>13.391.0161.2971</t>
  </si>
  <si>
    <t xml:space="preserve">CONCESSÃO DE RECURSOS PARA PROJETOS DE PRESERVAÇÃO DO PATRIMÔNIO CULTURAL		</t>
  </si>
  <si>
    <t xml:space="preserve">SELEÇÃO E PREMIAÇÃO DE PROJETOS CULTURAIS		</t>
  </si>
  <si>
    <t>13.392.0192.2619</t>
  </si>
  <si>
    <t xml:space="preserve">ADMINISTRAÇÃO DOS CONSELHOS ESTADUAIS E REGIONAIS E DOS COMITÊS ESTADUAIS DE MEIO AMBIENTE E RECURSOS HÍDRICOS 		</t>
  </si>
  <si>
    <t xml:space="preserve">DESENVOLVIMENTO DAS POLÍTICAS ESTADUAIS DE MEIO AMBIENTE E RECURSOS HÍDRICOS		</t>
  </si>
  <si>
    <t>18.541.0596.2622</t>
  </si>
  <si>
    <t xml:space="preserve">COORDENAÇÃO E GESTÃO SISTÊMICA DO MEIO AMBIENTE E RECURSOS HÍDRICOS		</t>
  </si>
  <si>
    <t>18.541.0596.2958</t>
  </si>
  <si>
    <t xml:space="preserve">FORTALECIMENTO DAS POLÍTICAS ESTADUAIS DE MEIO AMBIENTE E RECURSOS HÍDRICOS		</t>
  </si>
  <si>
    <t xml:space="preserve">RECUPERAÇÃO DE MANANCIAIS E RESTAURAÇÃO DA COBERTURA FLORESTAL - REFLORESTAR		</t>
  </si>
  <si>
    <t xml:space="preserve">ATUAÇÃO INTEGRADA DE RECURSOS HÍDRICOS E GESTÃO DE RISCOS E DESASTRES		</t>
  </si>
  <si>
    <t xml:space="preserve">RECUPERAÇÃO DE MANANCIAIS E RESTAURAÇÃO DA COBERTURA FLORESTAL - MANGARAÍ		</t>
  </si>
  <si>
    <t xml:space="preserve">AMPLIAÇÃO E ADEQUAÇÃO DA INFRAESTRUTURA FÍSICA DO IEMA		</t>
  </si>
  <si>
    <t xml:space="preserve">REALIZAÇÃO E APOIO A EVENTOS COM ABORDAGEM AMBIENTAL 		</t>
  </si>
  <si>
    <t>18.541.0150.4633</t>
  </si>
  <si>
    <t xml:space="preserve">FORTALECIMENTO DA EDUCAÇÃO AMBIENTAL NA GESTÃO AMBIENTAL		</t>
  </si>
  <si>
    <t xml:space="preserve">GESTÃO DA FAUNA SILVESTRE NO ESTADO DO ESPÍRITO SANTO		</t>
  </si>
  <si>
    <t xml:space="preserve">COMPENSAÇÃO AMBIENTAL EM UNIDADES DE CONSERVAÇÃO		</t>
  </si>
  <si>
    <t xml:space="preserve">FORTALECIMENTO DA EDUCAÇÃO AMBIENTAL 		</t>
  </si>
  <si>
    <t xml:space="preserve">ORDENAMENTO E GESTÃO DO TERRITÓRIO 		</t>
  </si>
  <si>
    <t xml:space="preserve">GESTÃO DO SISTEMA ESTADUAL DE UNIDADES DE CONSERVAÇÃO		</t>
  </si>
  <si>
    <t>18.541.0851.6626</t>
  </si>
  <si>
    <t xml:space="preserve">IMPLEMENTAÇÃO DOS CORREDORES ECOLÓGICOS DA MATA ATLÂNTICA		</t>
  </si>
  <si>
    <t>18.542.0193.4642</t>
  </si>
  <si>
    <t xml:space="preserve">MONITORAMENTO E DIVULGAÇÃO DOS DADOS DE QUALIDADE DO AR		</t>
  </si>
  <si>
    <t>18.542.0193.4643</t>
  </si>
  <si>
    <t xml:space="preserve">FISCALIZAÇÃO AMBIENTAL		</t>
  </si>
  <si>
    <t xml:space="preserve">FORTALECIMENTO DA GESTÃO AMBIENTAL MUNICIPAL		</t>
  </si>
  <si>
    <t xml:space="preserve">LICENCIAMENTO AMBIENTAL		</t>
  </si>
  <si>
    <t xml:space="preserve">GESTÃO DA QUALIDADE DO AR		</t>
  </si>
  <si>
    <t xml:space="preserve">FISCALIZAÇÃO AMBIENTAL 		</t>
  </si>
  <si>
    <t xml:space="preserve">RESTAURAÇÃO ECOLÓGICA		</t>
  </si>
  <si>
    <t xml:space="preserve">APOIO A PROJETOS DE INFRAESTRUTURA E SEGURANÇA HÍDRICA DE USOS MULTIPLOS		</t>
  </si>
  <si>
    <t xml:space="preserve">REGULAÇÃO E CONTROLE DAS INTERFERÊNCIAS HÍDRICAS		</t>
  </si>
  <si>
    <t xml:space="preserve">IMPLEMENTAÇÃO DE AÇÕES AFINS AO PROJETO FLORESTA PARA A VIDA		</t>
  </si>
  <si>
    <t xml:space="preserve">PAGAMENTO POR SERVIÇOS AMBIENTAIS		</t>
  </si>
  <si>
    <t>18.544.0413.2166</t>
  </si>
  <si>
    <t>18.544.0851.1166</t>
  </si>
  <si>
    <t xml:space="preserve">IMPLANTAÇÃO DO PROJETO FLORESTA PARA A VIDA		</t>
  </si>
  <si>
    <t>12.121.0721.6089</t>
  </si>
  <si>
    <t xml:space="preserve">AVALIAÇÃO DA EDUCAÇÃO NO ESPÍRITO SANTO 		</t>
  </si>
  <si>
    <t xml:space="preserve">RESERVA PARA O PAGAMENTO DE PESSOAL DECORRENTE DE PROVIMENTOS POR MEIO DE CONCURSO PÚBLICO		</t>
  </si>
  <si>
    <t xml:space="preserve">FORMAÇÃO DE TÉCNICOS E GESTORES		</t>
  </si>
  <si>
    <t xml:space="preserve">FORMAÇÃO E CERTIFICAÇÃO DE DIRETORES ESCOLARES		</t>
  </si>
  <si>
    <t xml:space="preserve">RECRUTAMENTO, SELEÇÃO E AVALIAÇÃO DE PROFISSIONAIS DA EDUCAÇÃO		</t>
  </si>
  <si>
    <t xml:space="preserve">PROMOÇÃO DE EVENTOS INSTITUCIONAIS 		</t>
  </si>
  <si>
    <t xml:space="preserve">APERFEIÇOAMENTO DA GESTÃO ESCOLAR		</t>
  </si>
  <si>
    <t>12.122.0694.6652</t>
  </si>
  <si>
    <t>12.122.0694.6654</t>
  </si>
  <si>
    <t xml:space="preserve">MODERNIZAÇÃO, AMPLIAÇÃO E ADEQUAÇÃO DAS UNIDADES ADMINISTRATIVAS		</t>
  </si>
  <si>
    <t xml:space="preserve">REMUNERAÇÃO DOS PROFISSIONAIS TÉCNICOS: ADMINISTRATIVOS E PEDAGÓGICOS DAS UNIDADES CENTRAL E REGIONAIS		</t>
  </si>
  <si>
    <t xml:space="preserve">ELABORAÇÃO DE ESTUDOS E PESQUISAS NA ÁREA EDUCACIONAL		</t>
  </si>
  <si>
    <t xml:space="preserve">MANUTENÇÃO DAS UNIDADES CENTRAL E REGIONAIS		</t>
  </si>
  <si>
    <t xml:space="preserve">SERVIÇO DE TRANSPORTE ADMINISTRATIVO		</t>
  </si>
  <si>
    <t>12.122.0721.6680</t>
  </si>
  <si>
    <t xml:space="preserve">APOIO AO CONSELHO ESTADUAL DE EDUCAÇÃO		</t>
  </si>
  <si>
    <t xml:space="preserve">SERVIÇOS DE LIMPEZA E VIGILÂNCIA PARA AS UNIDADES CENTRAL E REGIONAIS		</t>
  </si>
  <si>
    <t xml:space="preserve">CENSO ESCOLAR/PRODUÇÃO DE DADOS E ESTATÍSTICAS EDUCACIONAIS		</t>
  </si>
  <si>
    <t xml:space="preserve">IMPLANTAÇÃO DO CONTROLE DE CUSTOS E RACIONALIZAÇÃO DAS DESPESAS DA EDUCAÇÃO		</t>
  </si>
  <si>
    <t xml:space="preserve">REGULAÇÃO E SUPERVISÃO ESCOLAR		</t>
  </si>
  <si>
    <t xml:space="preserve">MODERNIZAÇÃO E GESTÃO DA TECNOLOGIA DA INFORMAÇÃO NA EDUCAÇÃO		</t>
  </si>
  <si>
    <t>12.306.0721.6684</t>
  </si>
  <si>
    <t xml:space="preserve">ALIMENTAÇÃO ESCOLAR		</t>
  </si>
  <si>
    <t xml:space="preserve">PEDDE - PROGRAMA ESTADUAL DINHEIRO DIRETO NA ESCOLA - ENSINO FUNDAMENTAL		</t>
  </si>
  <si>
    <t>12.361.0721.1672</t>
  </si>
  <si>
    <t xml:space="preserve">CONSTRUÇÃO, AMPLIAÇÃO, REFORMA, REPAROS E ACESSIBILIDADE NAS UNIDADES ESCOLARES DE ENSINO FUNDAMENTAL		</t>
  </si>
  <si>
    <t xml:space="preserve">MUNICIPALIZAÇÃO PROGRESSIVA DO ENSINO FUNDAMENTAL		</t>
  </si>
  <si>
    <t xml:space="preserve">COOPERAÇÃO ESTADO/MUNICÍPIOS NA IMPLEMENTAÇÃO DE POLÍTICAS DE EDUCAÇÃO		</t>
  </si>
  <si>
    <t>12.361.0721.4345</t>
  </si>
  <si>
    <t xml:space="preserve">TRANSPORTE ESCOLAR - ENSINO FUNDAMENTAL		</t>
  </si>
  <si>
    <t>12.361.0721.4347</t>
  </si>
  <si>
    <t xml:space="preserve">APOIO AO FUNCIONAMENTO DAS UNIDADES DE ENSINO FUNDAMENTAL		</t>
  </si>
  <si>
    <t>12.361.0721.8675</t>
  </si>
  <si>
    <t xml:space="preserve">SERVIÇOS TERCEIRIZADOS PARA UNIDADES ESCOLARES DE ENSINO FUNDAMENTAL		</t>
  </si>
  <si>
    <t>12.361.0721.8679</t>
  </si>
  <si>
    <t xml:space="preserve">MELHORIA DA QUALIDADE DA APRENDIZAGEM NO ENSINO FUNDAMENTAL		</t>
  </si>
  <si>
    <t>12.361.0800.2085</t>
  </si>
  <si>
    <t xml:space="preserve">REMUNERAÇÃO DE PROFISSIONAIS DE SERVIÇOS E APOIO ESCOLAR DO ENSINO FUNDAMENTAL		</t>
  </si>
  <si>
    <t>12.361.0800.2087</t>
  </si>
  <si>
    <t xml:space="preserve">REMUNERAÇÃO DE PROFISSIONAIS DO MAGISTÉRIO DO ENSINO FUNDAMENTAL		</t>
  </si>
  <si>
    <t xml:space="preserve">MODERNIZAÇÃO, AMPLIAÇÃO E ADEQUAÇÃO DA REDE DE ESCOLAS DE ENSINO FUNDAMENTAL		</t>
  </si>
  <si>
    <t xml:space="preserve">REMUNERAÇÃO DOS PROFISSIONAIS ADMINISTRATIVOS-ENSINO FUNDAMENTAL		</t>
  </si>
  <si>
    <t xml:space="preserve">REMUNERAÇÃO DOS PROFISSIONAIS DO MAGISTÉRIO - ENSINO FUNDAMENTAL		</t>
  </si>
  <si>
    <t xml:space="preserve">REAPARELHAMENTO DAS ESCOLAS DE ENSINO FUNDAMENTAL		</t>
  </si>
  <si>
    <t xml:space="preserve">FUNCIONAMENTO DAS ESCOLAS DE ENSINO FUNDAMENTAL		</t>
  </si>
  <si>
    <t xml:space="preserve">FORMAÇÃO DE PROFESSORES DO ENSINO FUNDAMENTAL		</t>
  </si>
  <si>
    <t xml:space="preserve">SERVIÇOS DE LIMPEZA E VIGILÂNCIA PARA AS ESCOLAS DE ENSINO FUNDAMENTAL		</t>
  </si>
  <si>
    <t xml:space="preserve">MELHORIA DO DESEMPENHO ESCOLAR NO ENSINO FUNDAMENTAL		</t>
  </si>
  <si>
    <t xml:space="preserve">AMPLIAÇÃO E DESENVOLVIMENTO DA EDUCAÇÃO DO CAMPO		</t>
  </si>
  <si>
    <t xml:space="preserve">PEDDE - PROGRAMA ESTADUAL DINHEIRO DIRETO NA ESCOLA - ENSINO MÉDIO		</t>
  </si>
  <si>
    <t>12.362.0694.4088</t>
  </si>
  <si>
    <t xml:space="preserve">ESTÁGIOS NA REDE DE ENSINO		</t>
  </si>
  <si>
    <t>12.362.0721.4346</t>
  </si>
  <si>
    <t xml:space="preserve">TRANSPORTE ESCOLAR - ENSINO MÉDIO		</t>
  </si>
  <si>
    <t xml:space="preserve">AVALIAÇÃO DA EDUCAÇÃO BÁSICA		</t>
  </si>
  <si>
    <t xml:space="preserve">VALORIZAÇÃO DAS BOAS PRÁTICAS NA EDUCAÇÃO		</t>
  </si>
  <si>
    <t>12.362.0721.8677</t>
  </si>
  <si>
    <t xml:space="preserve">SERVIÇOS TERCEIRIZADOS PARA UNIDADES ESCOLARES DE ENSINO MÉDIO		</t>
  </si>
  <si>
    <t>12.362.0800.2086</t>
  </si>
  <si>
    <t xml:space="preserve">REMUNERAÇÃO DE PROFISSIONAIS DE SERVIÇOS E APOIO ESCOLAR DO ENSINO MÉDIO		</t>
  </si>
  <si>
    <t>12.362.0800.2088</t>
  </si>
  <si>
    <t xml:space="preserve">REMUNERAÇÃO DE PROFISSIONAIS DO MAGISTÉRIO DO ENSINO MÉDIO		</t>
  </si>
  <si>
    <t xml:space="preserve">MODERNIZAÇÃO, AMPLIAÇÃO E ADEQUAÇÃO DA REDE DE ESCOLAS DE ENSINO MÉDIO		</t>
  </si>
  <si>
    <t xml:space="preserve">REMUNERAÇÃO DOS PROFISSIONAIS ADMINISTRATIVOS-ENSINO MÉDIO		</t>
  </si>
  <si>
    <t xml:space="preserve">REMUNERAÇÃO DOS PROFISSIONAIS DO MAGISTÉRIO - ENSINO MÉDIO		</t>
  </si>
  <si>
    <t xml:space="preserve">REAPARELHAMENTO DAS ESCOLAS DE ENSINO MÉDIO		</t>
  </si>
  <si>
    <t xml:space="preserve">FUNCIONAMENTO DAS ESCOLAS DE ENSINO MÉDIO		</t>
  </si>
  <si>
    <t xml:space="preserve">FORMAÇÃO DOS PROFESSORES DO ENSINO MÉDIO		</t>
  </si>
  <si>
    <t xml:space="preserve">DESENVOLVIMENTO CURRICULAR DE FORMA INTERDISCIPLINAR E CONTEXTUALIZADA		</t>
  </si>
  <si>
    <t xml:space="preserve">SERVIÇOS DE LIMPEZA E VIGILÂNCIA PARA AS ESCOLAS DE ENSINO MÉDIO		</t>
  </si>
  <si>
    <t xml:space="preserve">FORTALECIMENTO DA APRENDIZAGEM DOS ESTUDANTES DO ENSINO MÉDIO NAS ÁREAS DE CONHECIMENTO		</t>
  </si>
  <si>
    <t xml:space="preserve">DESENVOLVIMENTO INTEGRADO DE ESPORTE E CULTURA NAS ESCOLAS		</t>
  </si>
  <si>
    <t xml:space="preserve">REMUNERAÇÃO DOS PROFISSIONAIS DA EDUCAÇÃO TÉCNICA DE NÍVEL MÉDIO		</t>
  </si>
  <si>
    <t xml:space="preserve">QUALIFICAÇÃO E DESENVOLVIMENTO DA OFERTA DE CURSOS PROFISSIONALIZANTES		</t>
  </si>
  <si>
    <t xml:space="preserve">FORMAÇÃO DE PROFISSIONAIS DA EDUCAÇÃO TÉCNICA DE NÍVEL MÉDIO		</t>
  </si>
  <si>
    <t>12.366.0800.2086</t>
  </si>
  <si>
    <t>12.366.0800.8085</t>
  </si>
  <si>
    <t xml:space="preserve">REMUNERAÇÃO DOS PROFISSIONAIS DO MAGISTÉRIO DA EDUCAÇÃO DE JOVENS E ADULTOS - ENSINO FUNDAMENTAL		</t>
  </si>
  <si>
    <t>12.366.0800.8086</t>
  </si>
  <si>
    <t xml:space="preserve">REMUNERAÇÃO DOS PROFISSIONAIS ADMINISTRATIVOS - EDUCAÇÃO DE JOVENS E ADULTOS - ENSINO FUNDAMENTAL		</t>
  </si>
  <si>
    <t xml:space="preserve">REMUNERAÇÃO DOS PROFISSIONAIS DO MAGISTÉRIO - EDUCAÇÃO DE JOVENS E ADULTOS (ENSINO FUNDAMENTAL)		</t>
  </si>
  <si>
    <t xml:space="preserve">REMUNERAÇÃO DOS PROFISSIONAIS DO MAGISTÉRIO - EDUCAÇÃO DE JOVENS E ADULTOS (ENSINO MÉDIO)		</t>
  </si>
  <si>
    <t xml:space="preserve">FORMAÇÃO DE PROFESSORES DA EDUCAÇÃO DE JOVENS E ADULTOS		</t>
  </si>
  <si>
    <t xml:space="preserve">ALFABETIZAÇÃO E EDUCAÇÃO DE JOVENS E ADULTOS		</t>
  </si>
  <si>
    <t>12.367.0242.8668</t>
  </si>
  <si>
    <t xml:space="preserve">AMPLIAÇÃO E DESENVOLVIMENTO DO ATENDIMENTO DA EDUCAÇÃO ESPECIAL		</t>
  </si>
  <si>
    <t>12.367.0800.6669</t>
  </si>
  <si>
    <t xml:space="preserve">REMUNERAÇÃO DE PROFISSIONAIS DE SERVIÇOS E APOIO ESCOLAR - EDUCAÇÃO ESPECIAL		</t>
  </si>
  <si>
    <t>12.367.0800.6671</t>
  </si>
  <si>
    <t xml:space="preserve">REMUNERAÇÃO DE PROFISSIONAIS DO MAGISTÉRIO - EDUCAÇÃO ESPECIAL		</t>
  </si>
  <si>
    <t xml:space="preserve">REMUNERAÇÃO DOS PROFISSIONAIS CUIDADORES DA EDUCAÇÃO ESPECIAL		</t>
  </si>
  <si>
    <t xml:space="preserve">REMUNERAÇÃO DOS PROFISSIONAIS DO MAGISTÉRIO - EDUCAÇÃO ESPECIAL		</t>
  </si>
  <si>
    <t xml:space="preserve">PROMOÇÃO DA EDUCAÇÃO ESPECIAL		</t>
  </si>
  <si>
    <t xml:space="preserve">FORMAÇÃO DE MÚSICOS EMPREENDEDORES		</t>
  </si>
  <si>
    <t xml:space="preserve">FORMAÇÃO E DESENVOLVIMENTO DO CONHECIMENTO E HABILIDADES MUSICAIS		</t>
  </si>
  <si>
    <t xml:space="preserve">PROMOÇÃO DE PROJETOS SOCIAIS E EVENTOS CULTURAIS		</t>
  </si>
  <si>
    <t xml:space="preserve">REMUNERAÇÃO DO QUADRO DE DOCENTES		</t>
  </si>
  <si>
    <t xml:space="preserve">MODERNIZAÇÃO E MELHORIA DA EFICIÊNCIA DA GESTÃO EM SAÚDE		</t>
  </si>
  <si>
    <t xml:space="preserve">IMPLEMENTAÇÃO DO PORTAL DE TRANSPARÊNCIA PARA GESTÃO DAS FILAS DE ESPERA		</t>
  </si>
  <si>
    <t xml:space="preserve">GESTÃO DAS SUPERINTENDÊNCIAS REGIONAIS DE SAÚDE 		</t>
  </si>
  <si>
    <t xml:space="preserve">GESTÃO DO CONSELHO ESTADUAL DE SAÚDE		</t>
  </si>
  <si>
    <t xml:space="preserve">INFORMATIZAÇÃO DA REDE DE SAÚDE		</t>
  </si>
  <si>
    <t>10.126.0862.1722</t>
  </si>
  <si>
    <t xml:space="preserve">INFORMATIZAÇÃO DA REDE DE SAÚDE NO ESTADO DO ESPÍRITO SANTO		</t>
  </si>
  <si>
    <t xml:space="preserve">CAPACITAÇÃO E DESENVOLVIMENTO DE PROFISSIONAIS DA REDE DE SAÚDE		</t>
  </si>
  <si>
    <t>10.128.0594.4703</t>
  </si>
  <si>
    <t xml:space="preserve">IMPLEMENTAÇÃO E FORTALECIMENTO DA ATENÇÃO PRIMÁRIA EM SAÚDE		</t>
  </si>
  <si>
    <t xml:space="preserve">CONSTRUÇÃO DO HOSPITAL GERAL DE CARIACICA 		</t>
  </si>
  <si>
    <t xml:space="preserve">AMPLIAÇÃO E MODERNIZAÇÃO DA REDE DE SERVIÇOS DE SAÚDE NO ESTADO 		</t>
  </si>
  <si>
    <t xml:space="preserve">CONCLUSÃO DO HOSPITAL ESTADUAL DE URGÊNCIA E EMERGÊNCIA		</t>
  </si>
  <si>
    <t xml:space="preserve">MANUTENÇÃO DA REDE HOSPITALAR		</t>
  </si>
  <si>
    <t xml:space="preserve">MANUTENÇÃO DOS NÚCLEOS REGIONAIS DE ESPECIALIDADES E FARMÁCIAS CIDADÃS ESTADUAIS 		</t>
  </si>
  <si>
    <t xml:space="preserve">COFINANCIAMENTO DOS CENTROS DE CONSULTAS E EXAMES ESPECIALIZADOS		</t>
  </si>
  <si>
    <t xml:space="preserve">APOIO FINANCEIRO ÀS AÇÕES DE SAÚDE COM ENTES E INSTITUIÇÕES PARCEIRAS		</t>
  </si>
  <si>
    <t xml:space="preserve">MANUTENÇÃO DA REDE DE SANGUE E HEMODERIVADOS		</t>
  </si>
  <si>
    <t xml:space="preserve">ASSISTÊNCIA COMPLEMENTAR À REDE PÚBLICA DE SAÚDE		</t>
  </si>
  <si>
    <t xml:space="preserve">SERVIÇO DE ATENDIMENTO MÓVEL DE URGÊNCIA - SAMU 		</t>
  </si>
  <si>
    <t xml:space="preserve">MANUTENÇÃO DOS CENTROS DE REFERÊNCIA EM SAÚDE		</t>
  </si>
  <si>
    <t>10.302.0290.2720</t>
  </si>
  <si>
    <t xml:space="preserve">MANUTENÇÃO DO HEMOCENTRO COORDENADOR		</t>
  </si>
  <si>
    <t>10.302.0862.4705</t>
  </si>
  <si>
    <t xml:space="preserve">ASSISTÊNCIA COMPLEMENTAR À REDE PÚBLICA		</t>
  </si>
  <si>
    <t>10.302.0862.4707</t>
  </si>
  <si>
    <t xml:space="preserve">SERVIÇO DE ATENDIMENTO MÓVEL DE URGÊNCIA - SAMU		</t>
  </si>
  <si>
    <t xml:space="preserve">IMPLANTAÇÃO DA CENTRAL DE INSUMOS DE SAÚDE 		</t>
  </si>
  <si>
    <t xml:space="preserve">DISTRIBUIÇÃO DE MEDICAMENTOS ESPECIALIZADOS 		</t>
  </si>
  <si>
    <t xml:space="preserve">CONTRAPARTIDA FINANCEIRA AOS MUNICÍPIOS PARA AQUISIÇÃO DE MEDICAMENTOS BÁSICOS		</t>
  </si>
  <si>
    <t xml:space="preserve">LOGÍSTICA INTEGRADA DE MEDICAMENTOS E INSUMOS DE SAÚDE		</t>
  </si>
  <si>
    <t>10.303.0230.2692</t>
  </si>
  <si>
    <t xml:space="preserve">AQUISIÇÃO, DISTRIBUIÇÃO E DISPENSAÇÃO DE MEDICAMENTOS EXCEPCIONAIS, DE PROGRAMAS ESPECÍFICOS E OUTROS		</t>
  </si>
  <si>
    <t>10.303.0230.4699</t>
  </si>
  <si>
    <t xml:space="preserve">VIGILÂNCIA SANITÁRIA DE PRODUTOS E SERVIÇOS		</t>
  </si>
  <si>
    <t xml:space="preserve">POLÍTICA DE PROMOÇÃO DA SAÚDE - VIDA SAUDÁVEL 		</t>
  </si>
  <si>
    <t xml:space="preserve">VIGILÂNCIA EM SAÚDE		</t>
  </si>
  <si>
    <t xml:space="preserve">MANUTENÇÃO DO LABORATÓRIO CENTRAL DE SAÚDE PÚBLICA E INSTITUTO BIOLÓGICO		</t>
  </si>
  <si>
    <t xml:space="preserve">AMORTIZAÇÃO E ENCARGOS SOBRE OPERAÇÕES DE CRÉDITOS INTERNAS CONTRATADAS PARA ATENDER AÇÕES E SERVIÇOS PÚBLICOS DE SAÚDE		</t>
  </si>
  <si>
    <t xml:space="preserve">CONSTRUÇÃO, REFORMA E PADRONIZAÇÃO DE UNIDADES DE SEGURANÇA PÚBLICA		</t>
  </si>
  <si>
    <t xml:space="preserve">ATUAÇÃO INTEGRADA DAS UNIDADES DA SEGURANÇA PÚBLICA E DEFESA SOCIAL		</t>
  </si>
  <si>
    <t xml:space="preserve">PREVENÇÃO À VIOLÊNCIA E ENFRENTAMENTO DA CRIMINALIDADE EM PARCERIA COM MUNICÍPIOS		</t>
  </si>
  <si>
    <t xml:space="preserve">MODERNIZAÇÃO E REAPARELHAMENTO DA SEGURANÇA PÚBLICA 		</t>
  </si>
  <si>
    <t>06.181.0865.1736</t>
  </si>
  <si>
    <t xml:space="preserve">CONSTRUÇÃO, REFORMA E PADRONIZAÇÃO DAS UNIDADES INTEGRANTES DO SISTEMA SESP		</t>
  </si>
  <si>
    <t xml:space="preserve">MODERNIZAÇÃO E REAPARELHAMENTO DA DEFESA SOCIAL		</t>
  </si>
  <si>
    <t xml:space="preserve">CONSTRUÇÃO, REFORMA E PADRONIZAÇÃO DE UNIDADES DA DEFESA SOCIAL 		</t>
  </si>
  <si>
    <t xml:space="preserve">PROMOÇÃO DA CULTURA DE PAZ E DA CIDADANIA NAS COMUNIDADES		</t>
  </si>
  <si>
    <t xml:space="preserve">MANUTENÇÃO DA CASA ABRIGO ESTADUAL PARA MULHERES E FILHOS VÍTIMAS DE VIOLÊNCIA		</t>
  </si>
  <si>
    <t>06.421.0861.6731</t>
  </si>
  <si>
    <t xml:space="preserve">MANUTENÇÃO E IMPLANTAÇÃO DE CASA ABRIGO ESTADUAL PARA MULHERES E FILHOS VÍTIMAS DE VIOLÊNCIA DOMÉSTICA E SEXUAL		</t>
  </si>
  <si>
    <t xml:space="preserve">INVESTIGAÇÃO E POLÍCIA JUDICIÁRIA		</t>
  </si>
  <si>
    <t xml:space="preserve">MODERNIZAÇÃO E REAPARELHAMENTO DA SEGURANÇA PÚBLICA		</t>
  </si>
  <si>
    <t xml:space="preserve">POLICIAMENTO OSTENSIVO E PRESERVAÇÃO DA ORDEM PÚBLICA		</t>
  </si>
  <si>
    <t xml:space="preserve">PREVENÇÃO SOCIAL DA CRIMINALIDADE		</t>
  </si>
  <si>
    <t xml:space="preserve">PROTEÇÃO, PREVENÇÃO E CONTROLE DE ACIDENTES E SINISTROS		</t>
  </si>
  <si>
    <t xml:space="preserve">AMPLIAÇÃO E ADEQUAÇÃO DO COMPLEXO HOSPITALAR E UNIDADES BÁSICAS DE SAÚDE DA PMES		</t>
  </si>
  <si>
    <t xml:space="preserve">PRESTAÇÃO DE SERVIÇOS MÉDICO-HOSPITALARES, ODONTOLÓGICOS E ESPECIALIZADOS		</t>
  </si>
  <si>
    <t xml:space="preserve">ATENDIMENTO À POPULAÇÃO RESIDENTE EM ÁREAS DE RISCO		</t>
  </si>
  <si>
    <t xml:space="preserve">AMPLIAÇÃO E MODERNIZAÇÃO DA INFRAESTRUTURA FÍSICA DO DETRAN		</t>
  </si>
  <si>
    <t xml:space="preserve">COOPERAÇÃO TÉCNICA COM ÓRGÃOS PÚBLICOS PARA APLICAÇÃO DA LEGISLAÇÃO DE TRÂNSITO		</t>
  </si>
  <si>
    <t xml:space="preserve">LICENCIAMENTO E REGISTRO DE VEÍCULOS		</t>
  </si>
  <si>
    <t xml:space="preserve">REGISTRO E EXPEDIÇÃO DE CARTEIRA NACIONAL DE HABILITAÇÃO		</t>
  </si>
  <si>
    <t xml:space="preserve">GESTÃO E MODERNIZAÇÃO DA INFRAESTRUTURA E SERVIÇOS DE TECNOLOGIA DA INFORMAÇÃO DO DETRAN		</t>
  </si>
  <si>
    <t xml:space="preserve">PROMOÇÃO DA EDUCAÇÃO E SEGURANÇA NO TRÂNSITO 		</t>
  </si>
  <si>
    <t xml:space="preserve">CARTEIRA DE HABILITAÇÃO - CNH SOCIAL		</t>
  </si>
  <si>
    <t xml:space="preserve">ENGENHARIA DE TRÂNSITO E MOBILIDADE URBANA		</t>
  </si>
  <si>
    <t xml:space="preserve">MANUTENÇÃO DA SECRETARIA EXECUTIVA DO FUNREPOM		</t>
  </si>
  <si>
    <t xml:space="preserve">ATENDIMENTO À POPULAÇÃO RESIDENTE EM ÁREAS DE RISCO 		</t>
  </si>
  <si>
    <t xml:space="preserve">INFORMATIZAÇÃO DO SISTEMA PRISIONAL		</t>
  </si>
  <si>
    <t xml:space="preserve">MANUTENÇÃO DAS UNIDADES PRISIONAIS		</t>
  </si>
  <si>
    <t xml:space="preserve">ATIVIDADES ASSISTENCIAIS E DE RESSOCIALIZAÇÃO AOS INTERNOS		</t>
  </si>
  <si>
    <t xml:space="preserve">CONSTRUÇÃO, REESTRUTURAÇÃO E ADEQUAÇÃO FÍSICA DE UNIDADES PRISIONAIS		</t>
  </si>
  <si>
    <t xml:space="preserve">MODERNIZAÇÃO E REAPARELHAMENTO DO SISTEMA PENITENCIÁRIO ESTADUAL		</t>
  </si>
  <si>
    <t xml:space="preserve">COOPERAÇÃO TÉCNICA COM ÓRGÃOS PÚBLICOS PARA DEFESA DO CONSUMIDOR		</t>
  </si>
  <si>
    <t xml:space="preserve">MODERNIZAÇÃO E REAPARELHAMENTO DO PROCON		</t>
  </si>
  <si>
    <t xml:space="preserve">ESTUDOS E PESQUISAS DE POLÍTICAS DE DEFESA DO CONSUMIDOR		</t>
  </si>
  <si>
    <t xml:space="preserve">AMPLIAÇÃO E ADEQUAÇÃO DA ESTRUTURA FÍSICA DO PROCON		</t>
  </si>
  <si>
    <t xml:space="preserve">MANUTENÇÃO DAS ATIVIDADES DO PROCON		</t>
  </si>
  <si>
    <t xml:space="preserve">AMPLIAÇÃO E ADEQUAÇÃO DA REDE DE EQUIPAMENTOS DE SEGURANÇA ALIMENTAR E NUTRICIONAL		</t>
  </si>
  <si>
    <t xml:space="preserve">IMPLANTAÇÃO E GESTÃO DO SISTEMA DE SEGURANÇA ALIMENTAR E NUTRICIONAL		</t>
  </si>
  <si>
    <t xml:space="preserve">SEGURANÇA ALIMENTAR E NUTRICIONAL 		</t>
  </si>
  <si>
    <t xml:space="preserve">FORTALECIMENTO DAS COMISSÕES, ESTADUAL E MUNICIPAIS DO TRABALHO		</t>
  </si>
  <si>
    <t xml:space="preserve">IMPLANTAÇÃO E ESTRUTURAÇÃO DAS AGÊNCIAS DO TRABALHADOR E POSTOS DE ATENDIMENTO		</t>
  </si>
  <si>
    <t xml:space="preserve">OBSERVATÓRIO DO TRABALHO		</t>
  </si>
  <si>
    <t xml:space="preserve">MANUTENÇÃO DAS AGÊNCIAS DO TRABALHADOR		</t>
  </si>
  <si>
    <t xml:space="preserve">INTERMEDIAÇÃO MASSIVA DE MÃO DE OBRA - IMMO 		</t>
  </si>
  <si>
    <t xml:space="preserve">QUALIFICAÇÃO SOCIAL E PROFISSIONAL		</t>
  </si>
  <si>
    <t xml:space="preserve">CRIAÇÃO E IMPLEMENTAÇÃO DO CENTRO DE REFERÊNCIA DO ARTESANATO CAPIXABA		</t>
  </si>
  <si>
    <t xml:space="preserve">FOMENTO AO ARTESANATO CAPIXABA		</t>
  </si>
  <si>
    <t xml:space="preserve">AMPLIAÇÃO E ADEQUAÇÃO DA REDE DE EQUIPAMENTOS DE ASSISTÊNCIA SOCIAL		</t>
  </si>
  <si>
    <t xml:space="preserve">PROTEÇÃO SOCIAL		</t>
  </si>
  <si>
    <t xml:space="preserve">BENEFÍCIOS EVENTUAIS		</t>
  </si>
  <si>
    <t xml:space="preserve">APOIO AO DESENVOLVIMENTO DE SERVIÇOS, PROJETOS E PROGRAMAS PARA A ÁREA DE ASSISTÊNCIA SOCIAL		</t>
  </si>
  <si>
    <t xml:space="preserve">FORTALECIMENTO DA REDE SOCIOASSISTENCIAL DO SUAS		</t>
  </si>
  <si>
    <t xml:space="preserve">TRANSFERÊNCIA E REFORÇO DE RENDA FAMILIAR		</t>
  </si>
  <si>
    <t>08.244.0860.2008</t>
  </si>
  <si>
    <t xml:space="preserve">PROMOÇÃO DA INCLUSÃO SOCIAL E REDUÇÃO DAS DESIGUALDADES		</t>
  </si>
  <si>
    <t xml:space="preserve">APOIO A ENTES E INSTITUIÇÕES PARCEIRAS NA PROMOÇÃO DA REDUÇÃO DA POBREZA		</t>
  </si>
  <si>
    <t>48.101</t>
  </si>
  <si>
    <t>14.422.0016.1086</t>
  </si>
  <si>
    <t xml:space="preserve">APOIO À IMPLANTAÇÃO DE ESPAÇOS COMUNITÁRIOS DE ATIVIDADES VOLTADAS PARA A JUVENTUDE		</t>
  </si>
  <si>
    <t>14.422.0016.1087</t>
  </si>
  <si>
    <t xml:space="preserve">PESQUISAS, ESTUDOS E INFORMAÇÕES PARA DESENVOLVIMENTO DAS AÇÕES DO OCUPAÇÃO SOCIAL		</t>
  </si>
  <si>
    <t>14.422.0016.1088</t>
  </si>
  <si>
    <t xml:space="preserve">IMPLEMENTAÇÃO DOS NÚCLEOS DO OCUPAÇÃO SOCIAL		</t>
  </si>
  <si>
    <t>14.422.0353.1004</t>
  </si>
  <si>
    <t xml:space="preserve">IMPLANTAÇÃO DE CENTROS DE PROMOÇÃO, PROTEÇÃO E DEFESA DOS DIREITOS HUMANOS		</t>
  </si>
  <si>
    <t>14.422.0353.2010</t>
  </si>
  <si>
    <t xml:space="preserve">MANUTENÇÃO DE CENTROS DE PROMOÇÃO, PROTEÇÃO E DEFESA DOS DIREITOS HUMANOS		</t>
  </si>
  <si>
    <t xml:space="preserve">DESENVOLVIMENTO DOS PROGRAMAS DE PROTEÇÃO		</t>
  </si>
  <si>
    <t xml:space="preserve">CAPACITAÇÃO DE PROFISSIONAIS DA ÁREA DE DIREITOS HUMANOS		</t>
  </si>
  <si>
    <t xml:space="preserve">PROMOÇÃO E DEFESA DOS DIREITOS HUMANOS DE FORMA UNIVERSAL		</t>
  </si>
  <si>
    <t>48.201</t>
  </si>
  <si>
    <t xml:space="preserve">MODERNIZAÇÃO E FORTALECIMENTO INSTITUCIONAL E TECNOLÓGICO DO SISTEMA SOCIOEDUCATIVO		</t>
  </si>
  <si>
    <t xml:space="preserve">REINSERÇÃO DOS EGRESSOS EM ARTICULAÇÃO COM A REDE DE PROTEÇÃO SOCIAL		</t>
  </si>
  <si>
    <t xml:space="preserve">IMPLEMENTAÇÃO E CONSOLIDAÇÃO DO PROGRAMA DE LIBERDADE ASSISTIDA E PRESTAÇÃO DE SERVIÇOS À COMUNIDADE JUNTO AOS MUNICÍPIOS		</t>
  </si>
  <si>
    <t xml:space="preserve">IMPLEMENTAÇÃO E CONSOLIDAÇÃO DO PROGRAMA DE ATENDIMENTO SOCIOEDUCATIVO		</t>
  </si>
  <si>
    <t xml:space="preserve">IMPLEMENTAÇÃO E CONSOLIDAÇÃO DO PROJETO SEMILIBERDADE		</t>
  </si>
  <si>
    <t xml:space="preserve">AMPLIAÇÃO E ADEQUAÇÃO DA REDE SOCIOEDUCATIVA		</t>
  </si>
  <si>
    <t xml:space="preserve">MANUTENÇÃO DAS UNIDADES INTEGRANTES DO SISTEMA DE ATENDIMENTO SOCIOEDUCATIVO		</t>
  </si>
  <si>
    <t xml:space="preserve">ATENDIMENTO ÀS PESSOAS COM DEFICIÊNCIA DA UNIDADE DE ATENDIMENTO AO DEFICIENTE - UNAED		</t>
  </si>
  <si>
    <t>48.901</t>
  </si>
  <si>
    <t>14.131.0351.2072</t>
  </si>
  <si>
    <t>14.243.0351.1838</t>
  </si>
  <si>
    <t xml:space="preserve">FORTALECIMENTO DO SISTEMA DE GARANTIA DOS DIREITOS DA CRIANÇA E DO ADOLESCENTE		</t>
  </si>
  <si>
    <t>14.243.0351.2838</t>
  </si>
  <si>
    <t xml:space="preserve">APOIO A PROJETOS DE PROTEÇÃO À CRIANÇA E AO ADOLESCENTE 		</t>
  </si>
  <si>
    <t>48.902</t>
  </si>
  <si>
    <t xml:space="preserve">IMPLANTAÇÃO E ESTRUTURAÇÃO DE UNIDADES DE ATENDIMENTO A PESSOAS IDOSAS		</t>
  </si>
  <si>
    <t xml:space="preserve">GESTÃO DO CONSELHO DE ATENÇÃO AO IDOSO		</t>
  </si>
  <si>
    <t xml:space="preserve">APOIO A SERVIÇOS DE ATENDIMENTO A PESSOA IDOSA		</t>
  </si>
  <si>
    <t xml:space="preserve">CONSTRUÇÃO E/OU AQUISIÇÃO DA NOVA SEDE DO IPAJM		</t>
  </si>
  <si>
    <t>60.210</t>
  </si>
  <si>
    <t xml:space="preserve">BENEFÍCIOS PREVIDENCIÁRIOS DA ASSEMBLEIA LEGISLATIVA		</t>
  </si>
  <si>
    <t xml:space="preserve">BENEFÍCIOS PREVIDENCIÁRIOS DO TRIBUNAL DE CONTAS DO ESTADO DO ESPÍRITO SANTO		</t>
  </si>
  <si>
    <t xml:space="preserve">BENEFÍCIOS PREVIDENCIÁRIOS DO MINISTÉRIO PÚBLICO		</t>
  </si>
  <si>
    <t xml:space="preserve">BENEFÍCIOS PREVIDENCIÁRIOS DA DEFENSORIA PÚBLICA		</t>
  </si>
  <si>
    <t xml:space="preserve">BENEFÍCIOS PREVIDENCIÁRIOS DAS AUTARQUIAS E FUNDAÇÕES		</t>
  </si>
  <si>
    <t xml:space="preserve">BENEFÍCIOS PREVIDENCIÁRIOS DAS DEMAIS UNIDADES ORÇAMENTARIAS DO PODER EXECUTIVO		</t>
  </si>
  <si>
    <t xml:space="preserve">BENEFÍCIOS PREVIDENCIÁRIOS DO PODER JUDICIÁRIO DO ESTADO DO ESPÍRITO SANTO		</t>
  </si>
  <si>
    <t xml:space="preserve">BENEFÍCIOS PREVIDENCIÁRIOS DA SECRETARIA DE ESTADO DA EDUCAÇÃO		</t>
  </si>
  <si>
    <t xml:space="preserve">BENEFÍCIOS PREVIDENCIÁRIOS DO FUNDEB/SEDU		</t>
  </si>
  <si>
    <t xml:space="preserve">BENEFÍCIOS PREVIDENCIÁRIOS DO FUNDO ESTADUAL DE SAÚDE		</t>
  </si>
  <si>
    <t xml:space="preserve">COMPENSAÇÃO PREVIDENCIÁRIA		</t>
  </si>
  <si>
    <t>60.211</t>
  </si>
  <si>
    <t xml:space="preserve">BENEFÍCIOS PREVIDENCIÁRIOS DOS CARTÓRIOS NÃO OFICIALIZADOS DO PODER JUDICIÁRIO DO ESTADO DO ESPIRITO SANTO		</t>
  </si>
  <si>
    <t xml:space="preserve">RESERVA DO REGIME PRÓPRIO DE PREVIDÊNCIA DOS SERVIDORES - RPPS		</t>
  </si>
  <si>
    <t xml:space="preserve">PARCERIA PÚBLICO PRIVADA - FAÇA FÁCIL		</t>
  </si>
  <si>
    <t xml:space="preserve">AMORTIZAÇÃO E ENCARGOS SOBRE O REFINANCIAMENTO DA DÍVIDA PÚBLICA INTERNA		</t>
  </si>
  <si>
    <t xml:space="preserve">AMORTIZAÇÃO E ENCARGOS SOBRE O FINANCIAMENTO DA DÍVIDA PÚBLICA INTERNA		</t>
  </si>
  <si>
    <t xml:space="preserve">AMORTIZAÇÃO E ENCARGOS SOBRE O FINANCIAMENTO DA DÍVIDA PÚBLICA EXTERNA		</t>
  </si>
  <si>
    <t xml:space="preserve">CONTRIBUIÇÃO PARA FORMAÇÃO DO PASEP		</t>
  </si>
  <si>
    <t xml:space="preserve">EQUALIZAÇÃO DE JUROS DECORRENTES DE FINANCIAMENTO CONCEDIDO ÀS FAMÍLIAS ATINGIDAS PELAS CHUVAS		</t>
  </si>
  <si>
    <t xml:space="preserve">INCENTIVO AO SETOR PRIVADO ATRAVÉS DO FUNDO DE DESENVOLVIMENTO DAS ATIVIDADES PORTUÁRIAS - FUNDAP		</t>
  </si>
  <si>
    <t xml:space="preserve">INDENIZAÇÃO, RESTITUIÇÃO E RESSARCIMENTO		</t>
  </si>
  <si>
    <t xml:space="preserve">RESERVA TÉCNICA		</t>
  </si>
  <si>
    <t xml:space="preserve">DESPESAS DECORRENTES DE INVESTIMENTOS		</t>
  </si>
  <si>
    <t>99.999.9999.9999</t>
  </si>
  <si>
    <t xml:space="preserve">RESERVA DE CONTINGÊNCIA		</t>
  </si>
  <si>
    <t>BENEFÍCIOS PREVIDENCIÁRIOS DOS CARTÓRIOS NÃO OFICIALIZADOS DO PODER JUDICIÁRIO DO ESTADO DO 		 ESPÍRITO SANTO</t>
  </si>
  <si>
    <t>PROGRAMA DE TRABALHO - 2017</t>
  </si>
  <si>
    <t xml:space="preserve">FUNDO ESTADUAL DE COMBATE A CORRUPÇÃO </t>
  </si>
  <si>
    <t>AGÊNCIA DE REGULAÇÃO DE SERVIÇOS PÚBLICOS</t>
  </si>
  <si>
    <t>FUNDO ESPECIAL DE APOIO AO PROGRAMA ESTADUAL DE DESENVOLVIMENTO RURAL SUSTENTÁVEL</t>
  </si>
  <si>
    <t xml:space="preserve">FUNDO ESPECIAL PARA CONSTRUÇÃO, REFORMA E AMPLIAÇÃO DE EQUIPAMENTOS PÚBLICOS ESTADUAIS </t>
  </si>
  <si>
    <t>48.000</t>
  </si>
  <si>
    <t>SECRETARIA DE ESTADO DE DIREITOS HUMANOS</t>
  </si>
  <si>
    <t>INSTITUTO DE ATENDIMENTO SOCIOEDUCATIVO DO ESPÍRITO SANTO</t>
  </si>
  <si>
    <t xml:space="preserve">FUNDO PARA A INFÂNCIA E A ADOLESCÊNCIA </t>
  </si>
  <si>
    <t xml:space="preserve"> 60210 - FUNDO FINANCEIRO</t>
  </si>
  <si>
    <t>FUNDO PREVIDENCIÁRIO</t>
  </si>
  <si>
    <t xml:space="preserve">CONSTRUÇÃO, AMPLIAÇÃO E REFORMAS DE PROMOTORIAS DE JUSTIÇA E SEDES                                 ADMINISTRATIVAS		</t>
  </si>
  <si>
    <t xml:space="preserve">ADMINISTRAÇÃO DA PROCURADORIA GERAL DE                          JUSTIÇA		</t>
  </si>
  <si>
    <t xml:space="preserve">REMUNERAÇÃO DE PRESTAÇÃO DE SERVIÇOS TERCEIRIZADOS POR MEIO DE CONTRATOS/                 CONVÊNIOS		</t>
  </si>
  <si>
    <t xml:space="preserve">CONSTRUÇÃO, AMPLIAÇÃO E REFORMAS DE PROMOTORIAS DE JUSTIÇA E SEDES                             ADMINISTRATIVAS		</t>
  </si>
  <si>
    <t xml:space="preserve">INTERIORIZAÇÃO DO SINAL DIGITAL DA TV                     EDUCATIVA		</t>
  </si>
  <si>
    <t xml:space="preserve">GESTÃO FISCAL, CONTÁBIL E FINANCEIRA DO                       ESTADO		</t>
  </si>
  <si>
    <t>ESCOLA DE SERVIÇO PÚBLICO DO ESPÍRITO                        SANTO</t>
  </si>
  <si>
    <t xml:space="preserve">PARTICIPAÇÃO DO ESTADO NO CAPITAL DO BANCO DE DESENVOLVIMENTO DO ESPÍRITO SANTO -                                      BANDES		</t>
  </si>
  <si>
    <t>INSTITUTO DE DEFESA AGROPECUÁRIA E FLORESTAL DO ESPÍRITO SANTO</t>
  </si>
  <si>
    <t xml:space="preserve">AMPLIAÇÃO E ADEQUAÇÃO DA INFRAESTRUTURA            FÍSICA VOLTADA PARA O DESENVOLVIMENTO AGROPECUÁRIO		</t>
  </si>
  <si>
    <t xml:space="preserve">AMPLIAÇÃO E ADEQUAÇÃO DA INFRAESTRUTURA          FÍSICA VOLTADA PARA O DESENVOLVIMENTO AGROPECUÁRIO		</t>
  </si>
  <si>
    <t>CENTRAIS DE ABASTECIMENTO DO ESPÍRITO                       SANTO</t>
  </si>
  <si>
    <t xml:space="preserve">MELHORIA DA INFRAESTRUTURA DE                    COMERCIALIZAÇÃO		</t>
  </si>
  <si>
    <t>FUNDO ESPECIAL DE APOIO AO PROGRAMA CAMINHOS DO CAMPO</t>
  </si>
  <si>
    <t>SECRETARIA DE ESTADO DE CIÊNCIA,                    TECNOLOGIA, INOVAÇÃO E EDUCAÇÃO PROFISSIONAL</t>
  </si>
  <si>
    <t xml:space="preserve">ESTRUTURAÇÃO DO SISTEMA ESTADUAL DE                     EDUCAÇÃO PROFISSIONAL DE NÍVEL BÁSICO E TECNOLÓGICO		</t>
  </si>
  <si>
    <t xml:space="preserve">FOMENTO À CRIAÇÃO E CONSOLIDAÇÃO DE                    EMPRESAS INOVADORAS INTENSIVAS EM CONHECIMENTO		</t>
  </si>
  <si>
    <t>FUNDAÇÃO DE AMPARO A PESQUISA E INOVAÇÃO DO ESPÍRITO SANTO</t>
  </si>
  <si>
    <t xml:space="preserve">AQUISIÇÃO, CONSTRUÇÃO E ADEQUAÇÃO DE ESPAÇO FISÍCO PARA O DESENVOLVIMENTO DE PESQUISAS CIENTÍFICAS, TECNOLÓGICAS E DE                                     INOVAÇÕES		</t>
  </si>
  <si>
    <t xml:space="preserve">FOMENTO À CRIAÇÃO E CONSOLIDAÇÃO DE               EMPRESAS INOVADORAS INTENSIVAS EM CONHECIMENTO		</t>
  </si>
  <si>
    <t xml:space="preserve">FOMENTO À CRIAÇÃO E CONSOLIDAÇÃO DE                          EMPRESAS INOVADORAS INTENSIVAS EM CONHECIMENTO		</t>
  </si>
  <si>
    <t xml:space="preserve">AQUISIÇÃO, CONSTRUÇÃO E ADEQUAÇÃO DE               ESPAÇO FISÍCO PARA O DESENVOLVIMENTO DE PESQUISAS CIENTÍFICAS, TECNOLÓGICAS E DE INOVAÇÕES		</t>
  </si>
  <si>
    <t xml:space="preserve">PARTICIPAÇÃO DO ESTADO NO CAPITAL DA                         CETURB-ES		</t>
  </si>
  <si>
    <t xml:space="preserve">OPERAÇÃO, FISCALIZAÇÃO E SEGURANÇA                       RODOVIÁRIA		</t>
  </si>
  <si>
    <t>MELHORIA DE VIAS URBANAS E COMPLEMENTARES</t>
  </si>
  <si>
    <t>PLANEJAMENTO E GESTÃO DAS ATIVIDADES DO                      DER-ES</t>
  </si>
  <si>
    <t xml:space="preserve">PARTICIPAÇÃO DO ESTADO NO CAPITAL DA                       CESAN-ES		</t>
  </si>
  <si>
    <t xml:space="preserve">PRESERVAÇÃO DE BENS CULTURAIS MÓVEIS E                       IMÓVEIS		</t>
  </si>
  <si>
    <t xml:space="preserve">CONCESSÃO DE RECURSOS PARA PROJETOS                     CULTURAIS		</t>
  </si>
  <si>
    <t xml:space="preserve">ELABORAÇÃO E IMPLEMENTAÇÃO DOS INSTRUMENTOS DE PLANEJAMENTO E GESTÃO DE RECURSOS                        HÍDRICOS		</t>
  </si>
  <si>
    <t xml:space="preserve">APOIO À FISCALIZAÇÃO, MANUTENÇÃO,                           RECUPERAÇÃO E MONITORAMENTO DA COBERTURA FLORESTAL		</t>
  </si>
  <si>
    <t xml:space="preserve">IMPLANTAÇÃO DE LABORATÓRIOS DE FÍSICA,                            QUÍMICA E BIOLOGIA, AQUISIÇÃO DE MATERIAIS DIDÁTICOS E ACERVO BIBLIOGRÁFICO-ENSINO                        MÉDIO		</t>
  </si>
  <si>
    <t xml:space="preserve">REMUNERAÇÃO DOS PROFISSIONAIS DO MAGISTÉRIO DA EDUCAÇÃO DE JOVENS E ADULTOS - ENSINO                    MÉDIO		</t>
  </si>
  <si>
    <t xml:space="preserve">REMUNERAÇÃO DOS PROFISSIONAIS ADMINISTRATIVOS - EDUCAÇÃO DE JOVENS E ADULTOS - ENSINO                  MÉDIO		</t>
  </si>
  <si>
    <t xml:space="preserve">FORMAÇÃO DE PROFESSORES DA EDUCAÇÃO                       ESPECIAL		</t>
  </si>
  <si>
    <t>POLÍCIA MILITAR DO ESTADO DO ESPÍRITO                        SANTO</t>
  </si>
  <si>
    <t>PODER JUDICIÁRIO DO ESTADO DO ESPÍRITO                       SANTO</t>
  </si>
  <si>
    <r>
      <t xml:space="preserve">CRÉDITO ESPECIAL          -          ANEXO </t>
    </r>
    <r>
      <rPr>
        <b/>
        <i/>
        <sz val="10"/>
        <color rgb="FFFF0000"/>
        <rFont val="Arial"/>
        <family val="2"/>
      </rPr>
      <t xml:space="preserve">III    </t>
    </r>
    <r>
      <rPr>
        <b/>
        <i/>
        <sz val="10"/>
        <color theme="1"/>
        <rFont val="Arial"/>
        <family val="2"/>
      </rPr>
      <t xml:space="preserve">     -          DEMONSTRATIVO DE PLURIANUALIDADE</t>
    </r>
  </si>
  <si>
    <t>Unidade de medida</t>
  </si>
  <si>
    <t>Padronização</t>
  </si>
  <si>
    <t>Esfera</t>
  </si>
  <si>
    <t>Função</t>
  </si>
  <si>
    <t>Subfunção</t>
  </si>
  <si>
    <t>Tipo de ação</t>
  </si>
  <si>
    <t>ACRÉSCIMO</t>
  </si>
  <si>
    <t>AÇÃO APOIADA</t>
  </si>
  <si>
    <t xml:space="preserve">UNIDADE    </t>
  </si>
  <si>
    <t>Não padronizada</t>
  </si>
  <si>
    <t>10 - ORÇAMENTO FISCAL</t>
  </si>
  <si>
    <t>01 - LEGISLATIVA</t>
  </si>
  <si>
    <t>031 - AÇÃO LEGISLATIVA</t>
  </si>
  <si>
    <t>CÓD. ÓRGÃO:</t>
  </si>
  <si>
    <t>NOME ÓRGÃO:</t>
  </si>
  <si>
    <t>Projeto</t>
  </si>
  <si>
    <t>AÇÃO APOIADA/REALIZADA</t>
  </si>
  <si>
    <t>Padronizada setorial</t>
  </si>
  <si>
    <t>20 - ORÇAMENTO DA SEGURIDADE SOCIAL</t>
  </si>
  <si>
    <t>02 - JUDICIÁRIA</t>
  </si>
  <si>
    <t>032 - CONTROLE EXTERNO</t>
  </si>
  <si>
    <t xml:space="preserve">CÓD. UO: </t>
  </si>
  <si>
    <t>NOME UO:</t>
  </si>
  <si>
    <t>Atividade</t>
  </si>
  <si>
    <t>AÇÃO DESENVOLVIDA</t>
  </si>
  <si>
    <t>Padronizada central</t>
  </si>
  <si>
    <t>30 - ORÇAMENTO DE INVESTIMENTO</t>
  </si>
  <si>
    <t>03 - ESSENCIAL À JUSTIÇA</t>
  </si>
  <si>
    <t>061 - AÇÃO JUDICIÁRIA</t>
  </si>
  <si>
    <t>CÓD. PROG.:</t>
  </si>
  <si>
    <t>NOME PROG.:</t>
  </si>
  <si>
    <t>Operação especial</t>
  </si>
  <si>
    <t>AÇÃO DESENVOLVIDA/APOIADA</t>
  </si>
  <si>
    <t>99 - NÃO ORÇAMENTÁRIA</t>
  </si>
  <si>
    <t>04 - ADMINISTRAÇÃO</t>
  </si>
  <si>
    <t>062 - DEFESA DO INTERESSE PÚBLICO NO PROCESSO JUDICIÁRIO</t>
  </si>
  <si>
    <t>CÓD. AÇÃO:</t>
  </si>
  <si>
    <t>Título da Ação:</t>
  </si>
  <si>
    <t>Reserva</t>
  </si>
  <si>
    <t>AÇÃO DIVULGADA</t>
  </si>
  <si>
    <t>05 - DEFESA NACIONAL</t>
  </si>
  <si>
    <t>091 - DEFESA DA ORDEM JURÍDICA</t>
  </si>
  <si>
    <t>TIPO DE AÇÃO:</t>
  </si>
  <si>
    <t>PADRONIZAÇÃO:</t>
  </si>
  <si>
    <t xml:space="preserve"> - </t>
  </si>
  <si>
    <t>AÇÃO IMPLANTADA</t>
  </si>
  <si>
    <t>06 - SEGURANÇA PÚBLICA</t>
  </si>
  <si>
    <t>092 - REPRESENTAÇÃO JUDICIAL E EXTRAJUDICIAL</t>
  </si>
  <si>
    <t>AÇÃO IMPLEMENTADA</t>
  </si>
  <si>
    <t xml:space="preserve">PERCENTUAL  </t>
  </si>
  <si>
    <t>07 - RELAÇÕES EXTERIORES</t>
  </si>
  <si>
    <t>121 - PLANEJAMENTO E ORÇAMENTO</t>
  </si>
  <si>
    <t>AÇÃO IMPLEMENTADA/APOIADA</t>
  </si>
  <si>
    <t>08 - ASSISTÊNCIA SOCIAL</t>
  </si>
  <si>
    <t>122 - ADMINISTRAÇÃO GERAL</t>
  </si>
  <si>
    <t>ESFERA:</t>
  </si>
  <si>
    <t>AÇÃO REALIZADA</t>
  </si>
  <si>
    <t>09 - PREVIDÊNCIA SOCIAL</t>
  </si>
  <si>
    <t>123 - ADMINISTRAÇÃO FINANCEIRA</t>
  </si>
  <si>
    <t>FUNÇÃO:</t>
  </si>
  <si>
    <t>AÇÃO VEICULADA</t>
  </si>
  <si>
    <t>10 - SAÚDE</t>
  </si>
  <si>
    <t>124 - CONTROLE INTERNO</t>
  </si>
  <si>
    <t>SUBFUNÇÃO</t>
  </si>
  <si>
    <t>AÇÃO VIABILIZADA</t>
  </si>
  <si>
    <t>11 - TRABALHO</t>
  </si>
  <si>
    <t>125 - NORMATIZAÇÃO E FISCALIZAÇÃO</t>
  </si>
  <si>
    <t>PRODUTO:</t>
  </si>
  <si>
    <t>ACESSO EXPANDIDO</t>
  </si>
  <si>
    <t>12 - EDUCAÇÃO</t>
  </si>
  <si>
    <t>126 - TECNOLOGIA DA INFORMAÇÃO</t>
  </si>
  <si>
    <t>UNIDADE DE MEDIDA:</t>
  </si>
  <si>
    <t>ADOLESCENTE ATENDIDO</t>
  </si>
  <si>
    <t>13 - CULTURA</t>
  </si>
  <si>
    <t>127 - ORDENAMENTO TERRITORIAL</t>
  </si>
  <si>
    <t>AERONAVE ADQUIRIDA</t>
  </si>
  <si>
    <t>14 - DIREITOS DA CIDADANIA</t>
  </si>
  <si>
    <t>128 - FORMAÇÃO DE RECURSOS HUMANOS</t>
  </si>
  <si>
    <t>AGÊNCIA DO TRABALHADOR MANTIDA</t>
  </si>
  <si>
    <t>15 - URBANISMO</t>
  </si>
  <si>
    <t>129 - ADMINISTRAÇÃO DE RECEITAS</t>
  </si>
  <si>
    <t>AGÊNCIA E POSTO DE ATENDIMENTO IMPLANTADO E MANTIDO</t>
  </si>
  <si>
    <t>16 - HABITAÇÃO</t>
  </si>
  <si>
    <t>130 - ADMINISTRAÇÃO DE CONCESSÕES</t>
  </si>
  <si>
    <t>AGÊNCIA E/OU POSTO DE ATENDIMENTO IMPLANTADO</t>
  </si>
  <si>
    <t>17 - SANEAMENTO</t>
  </si>
  <si>
    <t>131 - COMUNICAÇÃO SOCIAL</t>
  </si>
  <si>
    <t>Física</t>
  </si>
  <si>
    <t>Financeira</t>
  </si>
  <si>
    <t>AGENTE CAPACITADO</t>
  </si>
  <si>
    <t>18 - GESTÃO AMBIENTAL</t>
  </si>
  <si>
    <t>151 - DEFESA AÉREA</t>
  </si>
  <si>
    <t>00 - Estado</t>
  </si>
  <si>
    <t>AGRICULTOR FAMILIAR ASSISTIDO</t>
  </si>
  <si>
    <t>19 - CIÊNCIA E TECNOLOGIA</t>
  </si>
  <si>
    <t>152 - DEFESA NAVAL</t>
  </si>
  <si>
    <t>50 - Metropolitana</t>
  </si>
  <si>
    <t>20 - AGRICULTURA</t>
  </si>
  <si>
    <t>153 - DEFESA TERRESTRE</t>
  </si>
  <si>
    <t>51 - Central Serrana</t>
  </si>
  <si>
    <t>ALUNO ATENDIDO</t>
  </si>
  <si>
    <t>21 - ORGANIZAÇÃO AGRÁRIA</t>
  </si>
  <si>
    <t>181 - POLICIAMENTO</t>
  </si>
  <si>
    <t>52 - Sudoeste Serrana</t>
  </si>
  <si>
    <t xml:space="preserve">ALUNO </t>
  </si>
  <si>
    <t>22 - INDÚSTRIA</t>
  </si>
  <si>
    <t>182 - DEFESA CIVIL</t>
  </si>
  <si>
    <t>53 - Litoral Sul</t>
  </si>
  <si>
    <t>ALUNO AVALIADO</t>
  </si>
  <si>
    <t>23 - COMÉRCIO E SERVIÇOS</t>
  </si>
  <si>
    <t>183 - INFORMAÇÃO E INTELIGÊNCIA</t>
  </si>
  <si>
    <t>54 - Central Sul</t>
  </si>
  <si>
    <t>ANÁLISE REALIZADA</t>
  </si>
  <si>
    <t>24 - COMUNICAÇÕES</t>
  </si>
  <si>
    <t>211 - RELAÇÕES DIPLOMÁTICAS</t>
  </si>
  <si>
    <t>55 - Caparaó</t>
  </si>
  <si>
    <t>APARELHAMENTO ADQUIRIDO</t>
  </si>
  <si>
    <t>25 - ENERGIA</t>
  </si>
  <si>
    <t>212 - COOPERAÇÃO INTERNACIONAL</t>
  </si>
  <si>
    <t>56 - Rio Doce</t>
  </si>
  <si>
    <t>APOIO REALIZADO</t>
  </si>
  <si>
    <t>26 - TRANSPORTE</t>
  </si>
  <si>
    <t>241 - ASSISTÊNCIA AO IDOSO</t>
  </si>
  <si>
    <t>57 - Centro Oeste</t>
  </si>
  <si>
    <t>APOSENTADO BENEFICIADO</t>
  </si>
  <si>
    <t>27 - DESPORTO E LAZER</t>
  </si>
  <si>
    <t>242 - ASSISTÊNCIA AO PORTADOR DE DEFICIÊNCIA</t>
  </si>
  <si>
    <t>58 - Nordeste</t>
  </si>
  <si>
    <t>ÁREA GEORREFERENCIADA</t>
  </si>
  <si>
    <t>Ha</t>
  </si>
  <si>
    <t>28 - ENCARGOS ESPECIAIS</t>
  </si>
  <si>
    <t>243 - ASSISTÊNCIA À CRIANCA E AO ADOLESCENTE</t>
  </si>
  <si>
    <t>59 - Noroeste</t>
  </si>
  <si>
    <t>ARMAMENTO, MUNIÇÃO, MATERIAL QUÍMICO E DE RECARGA ADQUIRIDO</t>
  </si>
  <si>
    <t>99 - RESERVA DE CONTINGÊNCIA</t>
  </si>
  <si>
    <t>244 - ASSISTÊNCIA COMUNITÁRIA</t>
  </si>
  <si>
    <t>ARTESÃO ATENDIDO</t>
  </si>
  <si>
    <t>271 - PREVIDÊNCIA BÁSICA</t>
  </si>
  <si>
    <t>ARTICULAÇÃO REALIZADA</t>
  </si>
  <si>
    <t>272 - PREVIDÊNCIA DO REGIME ESTATUTÁRIO</t>
  </si>
  <si>
    <t>273 - PREVIDÊNCIA COMPLEMENTAR</t>
  </si>
  <si>
    <t>ASSOCIAÇÃO CRIADA/FORTALECIDA</t>
  </si>
  <si>
    <t>274 - PREVIDÊNCIA ESPECIAL</t>
  </si>
  <si>
    <t>ATENDIMENTO COMPLEMENTAR GARANTIDO</t>
  </si>
  <si>
    <t>301 - ATENÇÃO BÁSICA</t>
  </si>
  <si>
    <t>100 - Caixa</t>
  </si>
  <si>
    <t>ATENDIMENTO PRESTADO</t>
  </si>
  <si>
    <t>302 - ASSISTÊNCIA HOSPITALAR E AMBULATORIAL</t>
  </si>
  <si>
    <t>112 - Recursos Vinculados do Tesouro</t>
  </si>
  <si>
    <t>ATENDIMENTO REALIZADO</t>
  </si>
  <si>
    <t>303 - SUPORTE PROFILÁTICO E TERAPÊUTICO</t>
  </si>
  <si>
    <t>270 - Arrecadação pelo Órgão</t>
  </si>
  <si>
    <t>ATIVIDADE DE FORTALECIMENTO DESENVOLVIDA</t>
  </si>
  <si>
    <t>304 - VIGILÂNCIA SANITÁRIA</t>
  </si>
  <si>
    <t>280 - Recursos Vinculados de Outras Fontes</t>
  </si>
  <si>
    <t>ATIVIDADE DESENVOLVIDA</t>
  </si>
  <si>
    <t>305 - VIGILÂNCIA EPIDEMIOLÓGICA</t>
  </si>
  <si>
    <t>300 - Orçamento de Investimento</t>
  </si>
  <si>
    <t>ATIVIDADE OTIMIZADA E MODERNIZADA</t>
  </si>
  <si>
    <t>306 - ALIMENTAÇÃO E NUTRIÇÃO</t>
  </si>
  <si>
    <t>999 - Recursos Não Orçamentários</t>
  </si>
  <si>
    <t>ATIVIDADE REALIZADA</t>
  </si>
  <si>
    <t>331 - PROTEÇÃO E BENEFÍCIOS AO TRABALHADOR</t>
  </si>
  <si>
    <t>ATLETA APOIADO</t>
  </si>
  <si>
    <t>332 - RELAÇÕES DE TRABALHO</t>
  </si>
  <si>
    <t>ATO REGISTRADO/ARQUIVADO</t>
  </si>
  <si>
    <t>333 - EMPREGABILIDADE</t>
  </si>
  <si>
    <t>BANCO COMUNITÁRIO CRIADO/FORTALECIDO</t>
  </si>
  <si>
    <t>334 - FOMENTO AO TRABALHO</t>
  </si>
  <si>
    <t>DECRÉSCIMO</t>
  </si>
  <si>
    <t>BENEFÍCIO CONCEDIDO</t>
  </si>
  <si>
    <t>363 - ENSINO PROFISSIONAL</t>
  </si>
  <si>
    <t>BENEFÍCIO PAGO</t>
  </si>
  <si>
    <t>364 - ENSINO SUPERIOR</t>
  </si>
  <si>
    <t xml:space="preserve">BIRÔ IMPLANTADO/MANTIDO </t>
  </si>
  <si>
    <t>365 - EDUCAÇÃO INFANTIL</t>
  </si>
  <si>
    <t>CÓD. PROG.</t>
  </si>
  <si>
    <t>BOLSA CONCEDIDA</t>
  </si>
  <si>
    <t>366 - EDUCAÇÃO DE JOVENS E ADULTOS</t>
  </si>
  <si>
    <t>CADEIA PRODUTIVA FORTALECIDA</t>
  </si>
  <si>
    <t>367 - EDUCAÇÃO ESPECIAL</t>
  </si>
  <si>
    <t>CAIS DAS ARTES CONCLUÍDO</t>
  </si>
  <si>
    <t>368 - EDUCAÇÃO BÁSICA</t>
  </si>
  <si>
    <t>CAMPANHA DIVULGADA</t>
  </si>
  <si>
    <t>391 - PATRIMÔNIO HISTÓRICO, ARTÍSTICO E ARQUEOLÓGICO</t>
  </si>
  <si>
    <t>CAMPANHA REALIZADA</t>
  </si>
  <si>
    <t>392 - DIFUSÃO CULTURAL</t>
  </si>
  <si>
    <t>421 - CUSTÓDIA E REINTEGRAÇÃO SOCIAL</t>
  </si>
  <si>
    <t>CAPACITAÇÃO REALIZADA</t>
  </si>
  <si>
    <t>422 - DIREITOS INDIVIDUAIS, COLETIVOS E DIFUSOS</t>
  </si>
  <si>
    <t>CARTEIRA EXPEDIDA</t>
  </si>
  <si>
    <t>423 - ASSISTÊNCIA AOS POVOS INDÍGENAS</t>
  </si>
  <si>
    <t>CASA ABRIGO MANTIDA/IMPLANTADA</t>
  </si>
  <si>
    <t>451 - INFRAESTRUTURA URBANA</t>
  </si>
  <si>
    <t>CENSO REALIZADO</t>
  </si>
  <si>
    <t>452 - SERVIÇOS URBANOS</t>
  </si>
  <si>
    <t>CENTRAL CONSTRUÍDA</t>
  </si>
  <si>
    <t>453 - TRANSPORTES COLETIVOS URBANOS</t>
  </si>
  <si>
    <t>CENTRAL DE ABASTECIMENTO COMPLEMENTADA</t>
  </si>
  <si>
    <t>481 - HABITAÇÃO RURAL</t>
  </si>
  <si>
    <t>CENTRAL IMPLANTADA</t>
  </si>
  <si>
    <t>482 - HABITAÇÃO URBANA</t>
  </si>
  <si>
    <t>CENTRAL MANTIDA</t>
  </si>
  <si>
    <t>511 - SANEAMENTO BÁSICO RURAL</t>
  </si>
  <si>
    <t>CENTRO ADQUIRIDO, CONSTRUÍDO, REFORMADO E APARELHADO</t>
  </si>
  <si>
    <t>512 - SANEAMENTO BÁSICO URBANO</t>
  </si>
  <si>
    <t>CENTRO DE REFERÊNCIA IMPLANTADO</t>
  </si>
  <si>
    <t>541 - PRESERVAÇÃO E CONSERVAÇÃO AMBIENTAL</t>
  </si>
  <si>
    <t>CENTRO INTEGRADO OTIMIZADO E EXPANDIDO</t>
  </si>
  <si>
    <t>542 - CONTROLE AMBIENTAL</t>
  </si>
  <si>
    <t>CENTRO MANTIDO</t>
  </si>
  <si>
    <t>543 - RECUPERAÇÃO DE ÁREAS DEGRADADAS</t>
  </si>
  <si>
    <t>CENTRO MANTIDO/DESENVOLVIDO</t>
  </si>
  <si>
    <t>544 - RECURSOS HÍDRICOS</t>
  </si>
  <si>
    <t>CIDADE POLO BENEFICIADA</t>
  </si>
  <si>
    <t>545 - METEOROLOGIA</t>
  </si>
  <si>
    <t>COMARCA MANTIDA</t>
  </si>
  <si>
    <t>571 - DESENVOLVIMENTO CIENTÍFICO</t>
  </si>
  <si>
    <t>COMPENSAÇÃO PREVIDENCIÁRIA PAGA</t>
  </si>
  <si>
    <t>572 - DESENVOLVIMENTO TECNOLÓGICO E ENGENHARIA</t>
  </si>
  <si>
    <t>COMPLEXO HOSPITALAR MANTIDO E MODERNIZADO</t>
  </si>
  <si>
    <t>573 - DIFUSÃO DO CONHECIMENTO CIENTÍFICO E TECNOLÓGICO</t>
  </si>
  <si>
    <t>COMUNICAÇÃO INTEGRADA</t>
  </si>
  <si>
    <t>601 - PROMOÇÃO DA PRODUÇÃO VEGETAL (NÃO UTILIZAR NO PLOA 2014)</t>
  </si>
  <si>
    <t>CONCURSO PÚBLICO REALIZADO</t>
  </si>
  <si>
    <t>602 - PROMOÇÃO DA PRODUÇÃO ANIMAL (NÃO UTILIZAR NO PLOA 2014)</t>
  </si>
  <si>
    <t/>
  </si>
  <si>
    <t>CONCURSO REALIZADO</t>
  </si>
  <si>
    <t>603 - DEFESA SANITÁRIA VEGETAL (NÃO UTILIZAR NO PLOA 2014)</t>
  </si>
  <si>
    <t>CONSELHO BENEFICIADO</t>
  </si>
  <si>
    <t>604 - DEFESA SANITÁRIA ANIMAL (NÃO UTILIZAR NO PLOA 2014)</t>
  </si>
  <si>
    <t>CONSELHO ESTADUAL APOIADO E MANTIDO</t>
  </si>
  <si>
    <t>605 - ABASTECIMENTO</t>
  </si>
  <si>
    <t>CONSELHO MANTIDO</t>
  </si>
  <si>
    <t>606 - EXTENSÃO RURAL</t>
  </si>
  <si>
    <t>CONTRATO ADMINISTRADO</t>
  </si>
  <si>
    <t>607 - IRRIGAÇÃO</t>
  </si>
  <si>
    <t>CONTRATO PARA PRESTAÇÃO DE SERVIÇO FIRMADO</t>
  </si>
  <si>
    <t>608 - PROMOÇÃO DA PRODUÇÃO AGROPECUÁRIA</t>
  </si>
  <si>
    <t>CONTRIBUIÇÃO EFETUADA</t>
  </si>
  <si>
    <t>609 - DEFESA AGROPECUÁRIA</t>
  </si>
  <si>
    <t>CONVÊNIO CELEBRADO</t>
  </si>
  <si>
    <t>631 - REFORMA AGRÁRIA</t>
  </si>
  <si>
    <t>CRÉDITO CONCEDIDO</t>
  </si>
  <si>
    <t>632 - COLONIZAÇÃO</t>
  </si>
  <si>
    <t>CRÉDITO LIBERADO</t>
  </si>
  <si>
    <t>661 - PROMOÇÃO INDUSTRIAL</t>
  </si>
  <si>
    <t>CRÉDITO TRIBUTÁRIO/PREVIDENCIÁRIO RECUPERADO</t>
  </si>
  <si>
    <t>662 - PRODUÇÃO INDUSTRIAL</t>
  </si>
  <si>
    <t>CRIANÇA E ADOLESCENTE ATENDIDO</t>
  </si>
  <si>
    <t>663 - MINERAÇÃO</t>
  </si>
  <si>
    <t>CURSO REALIZADO</t>
  </si>
  <si>
    <t>664 - PROPRIEDADE INDUSTRIAL</t>
  </si>
  <si>
    <t>CUSTO REDUZIDO</t>
  </si>
  <si>
    <t>665 - NORMALIZAÇÃO E QUALIDADE</t>
  </si>
  <si>
    <t>DATA CENTER INSTALADO</t>
  </si>
  <si>
    <t>691 - PROMOÇÃO COMERCIAL</t>
  </si>
  <si>
    <t>DIAGNÓSTICO ELABORADO</t>
  </si>
  <si>
    <t>692 - COMERCIALIZAÇÃO</t>
  </si>
  <si>
    <t>DIO MODERNIZADO</t>
  </si>
  <si>
    <t>693 - COMÉRCIO EXTERIOR</t>
  </si>
  <si>
    <t>DIREITO RESSARCIDO</t>
  </si>
  <si>
    <t>694 - SERVIÇOS FINANCEIROS</t>
  </si>
  <si>
    <t>DOCUMENTO ELABORADO</t>
  </si>
  <si>
    <t>695 - TURISMO</t>
  </si>
  <si>
    <t>DOENÇA MONITORADA</t>
  </si>
  <si>
    <t>721 - COMUNICAÇÕES POSTAIS</t>
  </si>
  <si>
    <t>EDIFICAÇÃO CONSTRUÍDA</t>
  </si>
  <si>
    <t>722 - TELECOMUNICAÇÕES</t>
  </si>
  <si>
    <t>EGRESSO ATENDIDO</t>
  </si>
  <si>
    <t>751 - CONSERVAÇÃO DE ENERGIA</t>
  </si>
  <si>
    <t>EMPREENDEDOR ATENDIDO</t>
  </si>
  <si>
    <t>752 - ENERGIA ELÉTRICA</t>
  </si>
  <si>
    <t>EMPREENDIMENTO ATENDIDO</t>
  </si>
  <si>
    <t>753 - COMBUSTÍVEIS MINERAIS</t>
  </si>
  <si>
    <t>EMPREENDIMENTO INICIADO</t>
  </si>
  <si>
    <t>754 - BIOCOMBUSTÍVEIS</t>
  </si>
  <si>
    <t>EMPRESA ATENDIDA</t>
  </si>
  <si>
    <t>781 - TRANSPORTE AÉREO</t>
  </si>
  <si>
    <t>EMPRESA LIQUIDADA</t>
  </si>
  <si>
    <t>782 - TRANSPORTE RODOVIÁRIO</t>
  </si>
  <si>
    <t>ENTIDADE BENEFICIADA</t>
  </si>
  <si>
    <t>783 - TRANSPORTE FERROVIÁRIO</t>
  </si>
  <si>
    <t>ENTIDADE/MUNICÍPIO BENEFICIADO</t>
  </si>
  <si>
    <t>784 - TRANSPORTE HIDROVIÁRIO</t>
  </si>
  <si>
    <t>EQUIPAMENTO ADQUIRIDO</t>
  </si>
  <si>
    <t>785 - TRANSPORTES ESPECIAIS</t>
  </si>
  <si>
    <t>EQUIPAMENTO ADQUIRIDO/CONSTRUÍDO/REFORMADO/APARELHADO</t>
  </si>
  <si>
    <t>811 - DESPORTO DE RENDIMENTO</t>
  </si>
  <si>
    <t>EQUIPAMENTO ENTREGUE</t>
  </si>
  <si>
    <t>812 - DESPORTO COMUNITÁRIO</t>
  </si>
  <si>
    <t>EQUIPAMENTO IMPLANTADO</t>
  </si>
  <si>
    <t>813 - LAZER</t>
  </si>
  <si>
    <t>ESCOLA ASSISTIDA</t>
  </si>
  <si>
    <t>841 - REFINANCIAMENTO DA DÍVIDA INTERNA</t>
  </si>
  <si>
    <t>ESCOLA ATENDIDA</t>
  </si>
  <si>
    <t>842 - REFINANCIAMENTO DA DÍVIDA EXTERNA</t>
  </si>
  <si>
    <t>ESCOLA CONSTRUÍDA/REFORMADA/AMPLIADA</t>
  </si>
  <si>
    <t>843 - SERVIÇO DA DÍVIDA INTERNA</t>
  </si>
  <si>
    <t>ESCOLA MUNICIPALIZADA</t>
  </si>
  <si>
    <t>844 - SERVIÇO DA DÍVIDA EXTERNA</t>
  </si>
  <si>
    <t>ESPAÇO ADEQUADO</t>
  </si>
  <si>
    <t>845 - OUTRAS TRANSFERÊNCIAS</t>
  </si>
  <si>
    <t>ESPAÇO CULTURAL MANTIDO</t>
  </si>
  <si>
    <t>846 - OUTROS ENCARGOS ESPECIAIS</t>
  </si>
  <si>
    <t>ESPAÇO ESPORTIVO IMPLANTADO/MODERNIZADO</t>
  </si>
  <si>
    <t>847 - TRANSFERÊNCIAS PARA A EDUCAÇÃO BÁSICA</t>
  </si>
  <si>
    <t>ESPAÇO ESPORTIVO MANTIDO</t>
  </si>
  <si>
    <t>997 - RESERVA DO REGIME PRÓPRIO DE PREVIDÊNCIA DOS SERVIDORES - RPPS</t>
  </si>
  <si>
    <t>ESPAÇO IMPLANTADO</t>
  </si>
  <si>
    <t>999 - RESERVA DE CONTINGÊNCIA</t>
  </si>
  <si>
    <t>ESTÁDIO CONCLUÍDO</t>
  </si>
  <si>
    <t>ESTÁGIO CONCEDIDO</t>
  </si>
  <si>
    <t>ESTRADA RURAL PAVIMENTADA/CONSERVADA/SINALIZADA</t>
  </si>
  <si>
    <t xml:space="preserve">Km    </t>
  </si>
  <si>
    <t>ESTRUTURA FÍSICA CONSTRUÍDA/ADEQUADA</t>
  </si>
  <si>
    <t>ESTUDO / PESQUISA REALIZADA</t>
  </si>
  <si>
    <t>ESTUDO FINAL DE PPP APROVADO</t>
  </si>
  <si>
    <t>ESTUDO REALIZADO</t>
  </si>
  <si>
    <t>ESTUDO/PLANO ELABORADO</t>
  </si>
  <si>
    <t>ESTUDO/PLANO/PROJETO E /OU PESQUISA ELABORADO</t>
  </si>
  <si>
    <t>ESTUDO/PLANO/PROJETO ELABORADO</t>
  </si>
  <si>
    <t>ESTUDO/PROJETO ELABORADO</t>
  </si>
  <si>
    <t>ESTUDO/PROJETO REALIZADO</t>
  </si>
  <si>
    <t>ESTUDO/PROJETO/PLANO ELABORADO</t>
  </si>
  <si>
    <t>EVENTO APOIADO</t>
  </si>
  <si>
    <t>EVENTO DE CAPACITAÇÃO REALIZADO</t>
  </si>
  <si>
    <t>EVENTO PROMOVIDO E/OU APOIADO</t>
  </si>
  <si>
    <t>EVENTO REALIZADO</t>
  </si>
  <si>
    <t>EXECUTIVO ASSESSORADO</t>
  </si>
  <si>
    <t>FAMÍLIA ATENDIDA</t>
  </si>
  <si>
    <t>FISCALIZAÇÃO REALIZADA</t>
  </si>
  <si>
    <t>FÓRUM REGIONAL INSTALADO</t>
  </si>
  <si>
    <t>GERENCIAMENTO REALIZADO</t>
  </si>
  <si>
    <t>GESTÃO MODERNIZADA</t>
  </si>
  <si>
    <t>GESTÃO REALIZADA</t>
  </si>
  <si>
    <t>GESTOR CERTIFICADO</t>
  </si>
  <si>
    <t>HANGAR CONSTRUÍDO, AMPLIADO E/OU REFORMADO</t>
  </si>
  <si>
    <t>HECTARE DE LAVOURA RENOVADA</t>
  </si>
  <si>
    <t>HECTARE PLANTADO</t>
  </si>
  <si>
    <t>HOSPITAL CONCLUÍDO</t>
  </si>
  <si>
    <t>HOSPITAL CONSTRUÍDO</t>
  </si>
  <si>
    <t>IMÓVEL ADQUIRIDO/CONSTRUÍDO</t>
  </si>
  <si>
    <t>IMÓVEL ADQUIRIDO/CONSTRUÍDO/AMPLIADO/REFORMADO</t>
  </si>
  <si>
    <t>IMÓVEL ADQUIRIDO/CONSTRUÍDO/REFORMADO</t>
  </si>
  <si>
    <t xml:space="preserve">METRO </t>
  </si>
  <si>
    <t>IMÓVEL ADQUIRIDO/CONTRUÍDO/ADEQUADO</t>
  </si>
  <si>
    <t>IMÓVEL AMPLIADO/REFORMADO</t>
  </si>
  <si>
    <t>IMÓVEL CONSTRUÍDO/AMPLIADO/REFORMADO</t>
  </si>
  <si>
    <t>IMÓVEL REFORMADO</t>
  </si>
  <si>
    <t>IMÓVEL REFORMADO/MELHORADO</t>
  </si>
  <si>
    <t>IMÓVEL RESTAURADO</t>
  </si>
  <si>
    <t>IMÓVEL/EQUIPAMENTO CONSTRUÍDO/REFORMADO/AMPLIADO/INSTALADO</t>
  </si>
  <si>
    <t>INFRAESTRUTURA CONSTRUÍDA/REFORMADA/AMPLIADA</t>
  </si>
  <si>
    <t>INFRAESTRUTURA HÍDRICA CONSTRUÍDA</t>
  </si>
  <si>
    <t>INFRAESTRUTURA TURÍSTICA MELHORADA/AMPLIADA</t>
  </si>
  <si>
    <t>INSPEÇÃO REALIZADA</t>
  </si>
  <si>
    <t>INSTALAÇÃO ADEQUADA</t>
  </si>
  <si>
    <t>INSTITUIÇÃO REAPARELHADA</t>
  </si>
  <si>
    <t>INSTRUMENTO DE PLANEJAMENTO ELABORADO</t>
  </si>
  <si>
    <t>INTERFACE GEOGRÁFICA DESENVOLVIDA</t>
  </si>
  <si>
    <t>INTERNO RESSOCIALIZADO</t>
  </si>
  <si>
    <t>INTERVENÇÃO APOIADA/REALIZADA</t>
  </si>
  <si>
    <t>JOGO/EVENTO APOIADO/REALIZADO</t>
  </si>
  <si>
    <t>JOGO/EVENTO/ATLETA APOIADO</t>
  </si>
  <si>
    <t>LABORATÓRIO/INSTITUTO MANTIDO</t>
  </si>
  <si>
    <t>LEGISLAÇÃO ELABORADA</t>
  </si>
  <si>
    <t>LICENÇA AMBIENTAL EMITIDA</t>
  </si>
  <si>
    <t>MANIFESTAÇÃO TÉCNICA EMITIDA</t>
  </si>
  <si>
    <t>MÁQUINA ADQUIRIDA</t>
  </si>
  <si>
    <t>MEDICAMENTO CONCEDIDO</t>
  </si>
  <si>
    <t>Medida de Modernização Implantada</t>
  </si>
  <si>
    <t>MEMBRO REMUNERADO</t>
  </si>
  <si>
    <t>METODOLOGIA DESENVOLVIDA</t>
  </si>
  <si>
    <t>MOBILIÁRIO ENTREGUE</t>
  </si>
  <si>
    <t>MPES REAPARELHADO/MODERNIZADO</t>
  </si>
  <si>
    <t>MUDA FRUTÍFERA ADQUIRIDA/PRODUZIDA/DISTRIBUIDA</t>
  </si>
  <si>
    <t>MULTIPLICADOR FORMADO</t>
  </si>
  <si>
    <t>MUNICÍPIO APOIADO</t>
  </si>
  <si>
    <t>MUNICÍPIO ATENDIDO</t>
  </si>
  <si>
    <t>MUNICÍPIO BENEFICIADO</t>
  </si>
  <si>
    <t>MUNICÍPIO/ENTIDADE APOIADO</t>
  </si>
  <si>
    <t>Não definido</t>
  </si>
  <si>
    <t>NEGÓCIO ATENDIDO/RETIDO</t>
  </si>
  <si>
    <t xml:space="preserve">NÚCLEO IMPLANTADO </t>
  </si>
  <si>
    <t>NÚCLEO MANTIDO</t>
  </si>
  <si>
    <t>OBRA DE ARTE ESPECIAL IMPLANTADA/RECUPERADA</t>
  </si>
  <si>
    <t>OBRA REALIZADA</t>
  </si>
  <si>
    <t>OBRA/SERVIÇO DE INFRAESTRUTURA URBANA REALIZADO</t>
  </si>
  <si>
    <t>OPERAÇÃO DE CRÉDITO REALIZADA</t>
  </si>
  <si>
    <t>OPERAÇÃO REALIZADA</t>
  </si>
  <si>
    <t>ORGANIZAÇÃO ATENDIDA</t>
  </si>
  <si>
    <t>ÓRGÃO ATENDIDO</t>
  </si>
  <si>
    <t>ÓRGÃO ESTRUTURADO</t>
  </si>
  <si>
    <t>ÓRGÃO REESTRUTURADO</t>
  </si>
  <si>
    <t>ÓRGÃO/MUNICÍPIO ATENDIDO</t>
  </si>
  <si>
    <t>ORQUESTRA MANTIDA</t>
  </si>
  <si>
    <t>PAGAMENTO EFETUADO</t>
  </si>
  <si>
    <t>PARCERIA REALIZADA</t>
  </si>
  <si>
    <t>PARECER PRÉVIO/DECISÃO/ACÓRDÃO EMITIDO</t>
  </si>
  <si>
    <t>PASSAGEM SUBSIDIADA</t>
  </si>
  <si>
    <t>PESQUISA APOIADA</t>
  </si>
  <si>
    <t>PESQUISA REALIZADA</t>
  </si>
  <si>
    <t>PESSOA ATENDIDA</t>
  </si>
  <si>
    <t>PESSOA BENEFICIADA</t>
  </si>
  <si>
    <t>PESSOA</t>
  </si>
  <si>
    <t>PESSOA CAPACITADA</t>
  </si>
  <si>
    <t>PESSOA CAPACITADA/INSTITUIÇÃO CERTIFICADA</t>
  </si>
  <si>
    <t>PESSOA QUALIFICADA</t>
  </si>
  <si>
    <t>PESSOAL REMUNERADO</t>
  </si>
  <si>
    <t>PLANEJAMENTO ESTRATÉGICO GERIDO</t>
  </si>
  <si>
    <t>PLANO EXECUTADO</t>
  </si>
  <si>
    <t>PLANO GERIDO</t>
  </si>
  <si>
    <t>PLANO IMPLEMENTADO/MANTIDO</t>
  </si>
  <si>
    <t>PLANO/PROJETO/OBRA REALIZADO</t>
  </si>
  <si>
    <t>POLICIAL COMPROMETIDO COM OS VALORES INSTITUCIONAIS</t>
  </si>
  <si>
    <t>POLICIAL TREINADO</t>
  </si>
  <si>
    <t>POLÍTICA DESENVOLVIDA</t>
  </si>
  <si>
    <t>POLÍTICA FORTALECIDA</t>
  </si>
  <si>
    <t>POLÍTICA INTEGRADA</t>
  </si>
  <si>
    <t>POLÍTICA/MODELO DE GESTÃO ADMINISTRATIVA IMPLANTADO/DESENVOLVIDO</t>
  </si>
  <si>
    <t>POLÍTICA/MODELO DE GESTÃO DE RECURSOS HUMANOS IMPLANTADO/DESENVOLVIDO</t>
  </si>
  <si>
    <t>POLO EMPRESARIAL GERIDO</t>
  </si>
  <si>
    <t>POLO IMPLANTADO</t>
  </si>
  <si>
    <t>PORTADOR DE DEFICIÊNCIA ATENDIDO</t>
  </si>
  <si>
    <t>PORTAL IMPLANTADO</t>
  </si>
  <si>
    <t>PRAGA CONTROLADA E/OU ERRADICADA</t>
  </si>
  <si>
    <t>PROCEDIMENTO HOSPITALAR / AMBULATORIAL REALIZADO</t>
  </si>
  <si>
    <t>PROCESSO JULGADO</t>
  </si>
  <si>
    <t>PRODUTO IMPORTADO DO SIAFEM</t>
  </si>
  <si>
    <t>A DEFINIR</t>
  </si>
  <si>
    <t>PRODUTO TURÍSTICO ESTRUTURADO/DIVULGADO</t>
  </si>
  <si>
    <t>PRODUTO VERIFICADO/FISCALIZADO</t>
  </si>
  <si>
    <t>PRODUTOR ASSISTIDO</t>
  </si>
  <si>
    <t>PRODUTOR CAPACITADO</t>
  </si>
  <si>
    <t>PROFISSIONAL CAPACITADO</t>
  </si>
  <si>
    <t>PROGRAMA ADMINISTRADO E GERIDO</t>
  </si>
  <si>
    <t>PROGRAMA IMPLANTADO</t>
  </si>
  <si>
    <t>PROJETO ANALISADO, SELECIONADO E JULGADO</t>
  </si>
  <si>
    <t>PROJETO APOIADO</t>
  </si>
  <si>
    <t>PROJETO DE PESQUISA IMPLANTADO</t>
  </si>
  <si>
    <t>PROJETO ELABORADO</t>
  </si>
  <si>
    <t>PROJETO EXECUTADO</t>
  </si>
  <si>
    <t>PROJETO IMPLANTADO</t>
  </si>
  <si>
    <t>PROJETO IMPLEMENTADO</t>
  </si>
  <si>
    <t>PROJETO IMPLEMENTADO/APOIADO</t>
  </si>
  <si>
    <t>PROJETO PREMIADO</t>
  </si>
  <si>
    <t>PROJETO REALIZADO</t>
  </si>
  <si>
    <t>PROJETO/EVENTO ATENDIDO</t>
  </si>
  <si>
    <t>PROJETO/OBRA IMPLEMENTADO/APOIADO</t>
  </si>
  <si>
    <t>PROMOTORIA MANTIDA</t>
  </si>
  <si>
    <t>PROPRIEDADE ASSISTIDA</t>
  </si>
  <si>
    <t>RECURSO ASSEGURADO/TRANSFERIDO</t>
  </si>
  <si>
    <t>RECURSO DISPONIBILIZADO</t>
  </si>
  <si>
    <t>REDE FORTALECIDA</t>
  </si>
  <si>
    <t>REGIÃO ATENDIDA</t>
  </si>
  <si>
    <t>REGULAÇÃO REALIZADA</t>
  </si>
  <si>
    <t>REGULAÇÃO/CONTROLE/FISCALIZAÇÃO REALIZADA</t>
  </si>
  <si>
    <t>RESIDÊNCIA IMPLANTADA</t>
  </si>
  <si>
    <t>SECRETARIA MANTIDA</t>
  </si>
  <si>
    <t>SECRETARIA REESTRUTURADA/MANTIDA</t>
  </si>
  <si>
    <t>SERVIÇO AMPLIADO/ADEQUADO</t>
  </si>
  <si>
    <t>SERVIÇO APOIADO</t>
  </si>
  <si>
    <t>SERVIÇO CONTRATADO</t>
  </si>
  <si>
    <t>SERVIÇO DE INTELIGÊNCIA ESTRUTURADO E MODERNIZADO</t>
  </si>
  <si>
    <t>SERVIÇO EXECUTADO</t>
  </si>
  <si>
    <t>SERVIÇO PRESTADO</t>
  </si>
  <si>
    <t>SERVIÇO/EQUIPAMENTO/SOFTWARE ADQUIRIDO</t>
  </si>
  <si>
    <t>SERVIÇO/EXAME/PROCEDIMENTO CONTRATADO</t>
  </si>
  <si>
    <t>SERVIDOR BENEFICIADO</t>
  </si>
  <si>
    <t>SERVIDOR BENEFICIADO (DUPLICADO)</t>
  </si>
  <si>
    <t>SERVIDOR CAPACITADO E TREINADO</t>
  </si>
  <si>
    <t>SERVIDOR REMUNERADO</t>
  </si>
  <si>
    <t>SERVIDOR SELECIONADO/AVALIADO</t>
  </si>
  <si>
    <t>SERVIDOR TREINADO/CAPACITADO</t>
  </si>
  <si>
    <t>SINAL EXPANDIDO</t>
  </si>
  <si>
    <t>SINALIZAÇÃO IMPLANTADA</t>
  </si>
  <si>
    <t>SISTEMA DE INFORMAÇÃO IMPLANTADO/MANTIDO</t>
  </si>
  <si>
    <t>SISTEMA DESENVOLVIDO</t>
  </si>
  <si>
    <t>SISTEMA DESENVOLVIDO/ATUALIZADO</t>
  </si>
  <si>
    <t>SISTEMA DESENVOLVIDO/MANTIDO</t>
  </si>
  <si>
    <t>SISTEMA ESTRUTURADO</t>
  </si>
  <si>
    <t>SISTEMA ESTRUTURADO/DESENVOLVIDO</t>
  </si>
  <si>
    <t>SISTEMA FORTALECIDO</t>
  </si>
  <si>
    <t>SISTEMA FORTALECIDO/APERFEIÇOADO</t>
  </si>
  <si>
    <t>SISTEMA GERENCIADO</t>
  </si>
  <si>
    <t>SISTEMA IMPLANTADO</t>
  </si>
  <si>
    <t>SISTEMA INFORMATIZADO</t>
  </si>
  <si>
    <t>SISTEMA MANTIDO/ATUALIZADO</t>
  </si>
  <si>
    <t>SISTEMA OPERADO/MANTIDO</t>
  </si>
  <si>
    <t>SISTEMA REESTRUTURADO/MODERNIZADO</t>
  </si>
  <si>
    <t>SOLUÇÃO IMPLANTADA</t>
  </si>
  <si>
    <t>SUPERINTENDÊNCIA MANTIDA</t>
  </si>
  <si>
    <t>TANQUE DE RESFRIAMENTO IMPLANTADO</t>
  </si>
  <si>
    <t>TECNOLOGIA DE INFORMAÇÃO GERIDA</t>
  </si>
  <si>
    <t>TERMINAL ADEQUADO</t>
  </si>
  <si>
    <t>TERMINAL AMPLIADO/ADEQUADO</t>
  </si>
  <si>
    <t>TERMINAL CONSTRUÍDO/REFORMADO/AMPLIADO</t>
  </si>
  <si>
    <t>TRANSFERÊNCIA EFETUADA</t>
  </si>
  <si>
    <t>TRECHO CONCLUÍDO</t>
  </si>
  <si>
    <t>TRECHO CONSERVADO</t>
  </si>
  <si>
    <t>TRECHO CONSTRUÍDO</t>
  </si>
  <si>
    <t>TRECHO SINALIZADO/MONITORADO</t>
  </si>
  <si>
    <t>UNIDADE ADMINISTRADA</t>
  </si>
  <si>
    <t>UNIDADE ADMINISTRADA E GERIDA</t>
  </si>
  <si>
    <t>UNIDADE AMPLIADA/CRIADA</t>
  </si>
  <si>
    <t>UNIDADE APARELHADA</t>
  </si>
  <si>
    <t xml:space="preserve">UNIDADE ATENDIDA </t>
  </si>
  <si>
    <t>UNIDADE BENEFICIADA</t>
  </si>
  <si>
    <t>UNIDADE BENEFICIADA/COMPENSADA</t>
  </si>
  <si>
    <t>UNIDADE CONSTRUÍDA/ADQUIRIDA/AMPLIADA/REFORMADA</t>
  </si>
  <si>
    <t>UNIDADE CONSTRUÍDA/AMPLIADA E/OU REFORMADA</t>
  </si>
  <si>
    <t>UNIDADE CONSTRUÍDA/AMPLIADA/REFORMADA</t>
  </si>
  <si>
    <t>UNIDADE CONSTRUÍDA/AMPLIADA/REFORMADA/EQUIPADA</t>
  </si>
  <si>
    <t>UNIDADE CONSTRUÍDA/REFORMADA/PADRONIZADA</t>
  </si>
  <si>
    <t>UNIDADE ESTRUTURADA</t>
  </si>
  <si>
    <t>UNIDADE EXECUTORA ESTADUAL IMPLANTADA</t>
  </si>
  <si>
    <t>UNIDADE FAMILIAR APOIADA</t>
  </si>
  <si>
    <t>UNIDADE FAMILIAR DE PRODUÇÃO ORGÂNICA CERTIFICADA</t>
  </si>
  <si>
    <t>UNIDADE FISCALIZADA</t>
  </si>
  <si>
    <t>UNIDADE GERENCIADA</t>
  </si>
  <si>
    <t>UNIDADE IMPLANTADA</t>
  </si>
  <si>
    <t>UNIDADE IMPLANTADA/ESTRUTURADA</t>
  </si>
  <si>
    <t>UNIDADE INFORMATIZADA</t>
  </si>
  <si>
    <t>UNIDADE MANTIDA</t>
  </si>
  <si>
    <t>UNIDADE MODERNIZADA</t>
  </si>
  <si>
    <t>UNIDADE REFORMADA/MELHORADA</t>
  </si>
  <si>
    <t>USUÁRIO ATENDIDO</t>
  </si>
  <si>
    <t>USUÁRIO CAPTADO/REGULADO</t>
  </si>
  <si>
    <t>VACINAÇÃO ASSISTIDA</t>
  </si>
  <si>
    <t>VAGA OFERTADA</t>
  </si>
  <si>
    <t>VEÍCULO ADQUIRIDO</t>
  </si>
  <si>
    <t>VEÍCULO REGISTRADO/LICENCIADO</t>
  </si>
  <si>
    <t>VIA CONCLUÍDA</t>
  </si>
  <si>
    <t>VISTORIA REALIZADA</t>
  </si>
  <si>
    <t xml:space="preserve">ZONA COSTEIRA/ENCOSTA MONITORADA/CONTROLADA/CONTIDA E/OU RECUPERADA </t>
  </si>
  <si>
    <t>ZONA/ENCOSTA PROTEGIDA</t>
  </si>
  <si>
    <t>CÓD. /TÍT. DA PROGRAMA:</t>
  </si>
  <si>
    <t>Estado</t>
  </si>
  <si>
    <t>Metropolitana</t>
  </si>
  <si>
    <t>Central Serrana</t>
  </si>
  <si>
    <t>Sudoeste Serrana</t>
  </si>
  <si>
    <t>Litoral Sul</t>
  </si>
  <si>
    <t>Central Sul</t>
  </si>
  <si>
    <t>Caparaó</t>
  </si>
  <si>
    <t>Rio Doce</t>
  </si>
  <si>
    <t>Centro Oeste</t>
  </si>
  <si>
    <t>Nordeste</t>
  </si>
  <si>
    <t>Noroeste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</si>
</sst>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R$&quot;\ #,##0.00;[Red]\-&quot;R$&quot;\ #,##0.00"/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&quot;R$&quot;#,##0.00_);[Red]\(&quot;R$&quot;#,##0.00\)"/>
    <numFmt numFmtId="166" formatCode="_(* #,##0_);_(* \(#,##0\);_(* &quot;-&quot;??_);_(@_)"/>
    <numFmt numFmtId="167" formatCode="&quot;R$ &quot;#,##0.00_);[Red]\(&quot;R$ &quot;#,##0.00\)"/>
    <numFmt numFmtId="168" formatCode="0;\-0;;@"/>
  </numFmts>
  <fonts count="61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name val="Times New Roman"/>
      <family val="1"/>
    </font>
    <font>
      <b/>
      <sz val="12"/>
      <name val="Arial"/>
      <family val="2"/>
    </font>
    <font>
      <b/>
      <i/>
      <u/>
      <sz val="12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color rgb="FFFF0000"/>
      <name val="Arial"/>
      <family val="2"/>
    </font>
    <font>
      <b/>
      <i/>
      <sz val="8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8"/>
      <color indexed="10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Verdana"/>
      <family val="2"/>
    </font>
    <font>
      <b/>
      <i/>
      <sz val="9"/>
      <name val="Verdana"/>
      <family val="2"/>
    </font>
    <font>
      <b/>
      <sz val="9"/>
      <name val="Verdana"/>
      <family val="2"/>
    </font>
    <font>
      <b/>
      <sz val="9"/>
      <color rgb="FFFF0000"/>
      <name val="Arial"/>
      <family val="2"/>
    </font>
    <font>
      <b/>
      <sz val="10"/>
      <name val="Times New Roman"/>
      <family val="1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b/>
      <i/>
      <sz val="8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6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0" fontId="10" fillId="0" borderId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164" fontId="5" fillId="0" borderId="0" applyFont="0" applyFill="0" applyBorder="0" applyAlignment="0" applyProtection="0"/>
    <xf numFmtId="0" fontId="3" fillId="0" borderId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0" fillId="0" borderId="28" applyNumberFormat="0" applyFill="0" applyAlignment="0" applyProtection="0"/>
    <xf numFmtId="0" fontId="40" fillId="0" borderId="0" applyNumberFormat="0" applyFill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0" applyNumberFormat="0" applyBorder="0" applyAlignment="0" applyProtection="0"/>
    <xf numFmtId="0" fontId="44" fillId="9" borderId="29" applyNumberFormat="0" applyAlignment="0" applyProtection="0"/>
    <xf numFmtId="0" fontId="45" fillId="10" borderId="30" applyNumberFormat="0" applyAlignment="0" applyProtection="0"/>
    <xf numFmtId="0" fontId="46" fillId="10" borderId="29" applyNumberFormat="0" applyAlignment="0" applyProtection="0"/>
    <xf numFmtId="0" fontId="47" fillId="0" borderId="31" applyNumberFormat="0" applyFill="0" applyAlignment="0" applyProtection="0"/>
    <xf numFmtId="0" fontId="48" fillId="11" borderId="32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4" applyNumberFormat="0" applyFill="0" applyAlignment="0" applyProtection="0"/>
    <xf numFmtId="0" fontId="5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52" fillId="36" borderId="0" applyNumberFormat="0" applyBorder="0" applyAlignment="0" applyProtection="0"/>
    <xf numFmtId="0" fontId="2" fillId="0" borderId="0"/>
    <xf numFmtId="0" fontId="2" fillId="12" borderId="33" applyNumberFormat="0" applyFont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</cellStyleXfs>
  <cellXfs count="462">
    <xf numFmtId="0" fontId="0" fillId="0" borderId="0" xfId="0"/>
    <xf numFmtId="0" fontId="6" fillId="0" borderId="0" xfId="0" applyFont="1" applyFill="1" applyAlignment="1"/>
    <xf numFmtId="49" fontId="6" fillId="0" borderId="0" xfId="0" applyNumberFormat="1" applyFont="1" applyFill="1" applyAlignment="1"/>
    <xf numFmtId="0" fontId="6" fillId="2" borderId="0" xfId="0" applyFont="1" applyFill="1" applyAlignment="1"/>
    <xf numFmtId="165" fontId="7" fillId="2" borderId="0" xfId="0" applyNumberFormat="1" applyFont="1" applyFill="1" applyAlignment="1"/>
    <xf numFmtId="0" fontId="6" fillId="2" borderId="1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6" fillId="2" borderId="5" xfId="0" applyFont="1" applyFill="1" applyBorder="1" applyAlignment="1"/>
    <xf numFmtId="0" fontId="6" fillId="2" borderId="6" xfId="0" applyFont="1" applyFill="1" applyBorder="1" applyAlignment="1"/>
    <xf numFmtId="0" fontId="7" fillId="2" borderId="8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49" fontId="8" fillId="2" borderId="10" xfId="0" applyNumberFormat="1" applyFont="1" applyFill="1" applyBorder="1" applyAlignment="1">
      <alignment horizontal="left" vertical="top"/>
    </xf>
    <xf numFmtId="49" fontId="8" fillId="2" borderId="7" xfId="0" applyNumberFormat="1" applyFont="1" applyFill="1" applyBorder="1" applyAlignment="1">
      <alignment horizontal="left" vertical="top" wrapText="1"/>
    </xf>
    <xf numFmtId="49" fontId="6" fillId="2" borderId="8" xfId="0" applyNumberFormat="1" applyFont="1" applyFill="1" applyBorder="1" applyAlignment="1">
      <alignment horizontal="center"/>
    </xf>
    <xf numFmtId="166" fontId="6" fillId="2" borderId="8" xfId="1" applyNumberFormat="1" applyFont="1" applyFill="1" applyBorder="1" applyAlignment="1">
      <alignment horizontal="center"/>
    </xf>
    <xf numFmtId="49" fontId="6" fillId="2" borderId="10" xfId="0" applyNumberFormat="1" applyFont="1" applyFill="1" applyBorder="1" applyAlignment="1">
      <alignment horizontal="center"/>
    </xf>
    <xf numFmtId="166" fontId="6" fillId="2" borderId="10" xfId="1" applyNumberFormat="1" applyFont="1" applyFill="1" applyBorder="1" applyAlignment="1">
      <alignment horizontal="center"/>
    </xf>
    <xf numFmtId="49" fontId="6" fillId="2" borderId="7" xfId="0" applyNumberFormat="1" applyFont="1" applyFill="1" applyBorder="1" applyAlignment="1">
      <alignment horizontal="left" vertical="top" wrapText="1" indent="2"/>
    </xf>
    <xf numFmtId="166" fontId="6" fillId="2" borderId="10" xfId="1" applyNumberFormat="1" applyFont="1" applyFill="1" applyBorder="1" applyAlignment="1"/>
    <xf numFmtId="49" fontId="6" fillId="2" borderId="9" xfId="0" applyNumberFormat="1" applyFont="1" applyFill="1" applyBorder="1" applyAlignment="1">
      <alignment vertical="top"/>
    </xf>
    <xf numFmtId="49" fontId="6" fillId="2" borderId="9" xfId="0" applyNumberFormat="1" applyFont="1" applyFill="1" applyBorder="1" applyAlignment="1">
      <alignment horizontal="left" vertical="top" wrapText="1" indent="3"/>
    </xf>
    <xf numFmtId="49" fontId="6" fillId="2" borderId="9" xfId="0" applyNumberFormat="1" applyFont="1" applyFill="1" applyBorder="1" applyAlignment="1">
      <alignment horizontal="center"/>
    </xf>
    <xf numFmtId="166" fontId="6" fillId="2" borderId="9" xfId="1" applyNumberFormat="1" applyFont="1" applyFill="1" applyBorder="1" applyAlignment="1"/>
    <xf numFmtId="49" fontId="6" fillId="2" borderId="0" xfId="0" applyNumberFormat="1" applyFont="1" applyFill="1" applyBorder="1" applyAlignment="1">
      <alignment vertical="top"/>
    </xf>
    <xf numFmtId="49" fontId="6" fillId="2" borderId="0" xfId="0" applyNumberFormat="1" applyFont="1" applyFill="1" applyBorder="1" applyAlignment="1">
      <alignment horizontal="left" vertical="top" wrapText="1" indent="3"/>
    </xf>
    <xf numFmtId="0" fontId="7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6" fontId="8" fillId="2" borderId="11" xfId="1" applyNumberFormat="1" applyFont="1" applyFill="1" applyBorder="1" applyAlignment="1"/>
    <xf numFmtId="49" fontId="6" fillId="2" borderId="0" xfId="0" applyNumberFormat="1" applyFont="1" applyFill="1" applyAlignment="1"/>
    <xf numFmtId="49" fontId="8" fillId="2" borderId="10" xfId="0" applyNumberFormat="1" applyFont="1" applyFill="1" applyBorder="1" applyAlignment="1">
      <alignment horizontal="left" vertical="top" wrapText="1"/>
    </xf>
    <xf numFmtId="165" fontId="7" fillId="2" borderId="0" xfId="0" applyNumberFormat="1" applyFont="1" applyFill="1" applyAlignment="1">
      <alignment horizontal="right"/>
    </xf>
    <xf numFmtId="164" fontId="6" fillId="2" borderId="10" xfId="1" applyNumberFormat="1" applyFont="1" applyFill="1" applyBorder="1" applyAlignment="1">
      <alignment horizontal="right"/>
    </xf>
    <xf numFmtId="164" fontId="6" fillId="2" borderId="9" xfId="1" applyNumberFormat="1" applyFont="1" applyFill="1" applyBorder="1" applyAlignment="1">
      <alignment horizontal="right"/>
    </xf>
    <xf numFmtId="164" fontId="8" fillId="2" borderId="11" xfId="1" applyNumberFormat="1" applyFont="1" applyFill="1" applyBorder="1" applyAlignment="1">
      <alignment horizontal="right"/>
    </xf>
    <xf numFmtId="0" fontId="6" fillId="2" borderId="0" xfId="0" applyFont="1" applyFill="1" applyBorder="1" applyAlignment="1"/>
    <xf numFmtId="0" fontId="7" fillId="2" borderId="11" xfId="0" applyFont="1" applyFill="1" applyBorder="1" applyAlignment="1">
      <alignment horizontal="center" vertical="center"/>
    </xf>
    <xf numFmtId="164" fontId="11" fillId="0" borderId="0" xfId="1" applyFont="1" applyFill="1" applyAlignment="1">
      <alignment horizontal="left" vertical="center"/>
    </xf>
    <xf numFmtId="164" fontId="11" fillId="2" borderId="0" xfId="1" applyFont="1" applyFill="1" applyAlignment="1">
      <alignment horizontal="left" vertical="center"/>
    </xf>
    <xf numFmtId="164" fontId="11" fillId="0" borderId="0" xfId="1" applyFont="1" applyFill="1" applyBorder="1" applyAlignment="1">
      <alignment horizontal="left" vertical="center"/>
    </xf>
    <xf numFmtId="14" fontId="11" fillId="0" borderId="0" xfId="1" applyNumberFormat="1" applyFont="1" applyFill="1" applyAlignment="1">
      <alignment horizontal="left" vertical="center"/>
    </xf>
    <xf numFmtId="14" fontId="11" fillId="2" borderId="0" xfId="1" applyNumberFormat="1" applyFont="1" applyFill="1" applyAlignment="1">
      <alignment horizontal="left" vertical="center"/>
    </xf>
    <xf numFmtId="164" fontId="11" fillId="2" borderId="0" xfId="1" applyFont="1" applyFill="1" applyBorder="1" applyAlignment="1">
      <alignment horizontal="left" vertical="center"/>
    </xf>
    <xf numFmtId="0" fontId="12" fillId="0" borderId="0" xfId="0" applyFont="1"/>
    <xf numFmtId="0" fontId="12" fillId="0" borderId="0" xfId="0" applyFont="1" applyBorder="1"/>
    <xf numFmtId="8" fontId="14" fillId="0" borderId="0" xfId="0" applyNumberFormat="1" applyFont="1" applyBorder="1"/>
    <xf numFmtId="3" fontId="15" fillId="0" borderId="19" xfId="0" applyNumberFormat="1" applyFont="1" applyBorder="1" applyAlignment="1">
      <alignment horizontal="center"/>
    </xf>
    <xf numFmtId="3" fontId="15" fillId="0" borderId="20" xfId="0" applyNumberFormat="1" applyFont="1" applyBorder="1" applyAlignment="1">
      <alignment horizontal="center"/>
    </xf>
    <xf numFmtId="3" fontId="16" fillId="0" borderId="20" xfId="0" applyNumberFormat="1" applyFont="1" applyBorder="1" applyAlignment="1">
      <alignment horizontal="center"/>
    </xf>
    <xf numFmtId="41" fontId="16" fillId="0" borderId="7" xfId="0" applyNumberFormat="1" applyFont="1" applyBorder="1"/>
    <xf numFmtId="3" fontId="15" fillId="0" borderId="21" xfId="0" applyNumberFormat="1" applyFont="1" applyBorder="1" applyAlignment="1">
      <alignment horizontal="center"/>
    </xf>
    <xf numFmtId="49" fontId="8" fillId="0" borderId="10" xfId="0" applyNumberFormat="1" applyFont="1" applyFill="1" applyBorder="1" applyAlignment="1">
      <alignment horizontal="left" vertical="top" wrapText="1"/>
    </xf>
    <xf numFmtId="49" fontId="8" fillId="0" borderId="10" xfId="0" applyNumberFormat="1" applyFont="1" applyFill="1" applyBorder="1" applyAlignment="1">
      <alignment horizontal="left" vertical="top" wrapText="1" indent="1"/>
    </xf>
    <xf numFmtId="49" fontId="6" fillId="0" borderId="10" xfId="0" applyNumberFormat="1" applyFont="1" applyFill="1" applyBorder="1" applyAlignment="1">
      <alignment vertical="top" wrapText="1"/>
    </xf>
    <xf numFmtId="49" fontId="6" fillId="0" borderId="7" xfId="0" applyNumberFormat="1" applyFont="1" applyFill="1" applyBorder="1" applyAlignment="1">
      <alignment horizontal="left" vertical="top" wrapText="1" indent="2"/>
    </xf>
    <xf numFmtId="0" fontId="7" fillId="2" borderId="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left" vertical="top" wrapText="1" indent="4"/>
    </xf>
    <xf numFmtId="49" fontId="6" fillId="0" borderId="10" xfId="0" applyNumberFormat="1" applyFont="1" applyFill="1" applyBorder="1" applyAlignment="1">
      <alignment horizontal="left" indent="5"/>
    </xf>
    <xf numFmtId="49" fontId="6" fillId="0" borderId="10" xfId="0" applyNumberFormat="1" applyFont="1" applyFill="1" applyBorder="1" applyAlignment="1">
      <alignment horizontal="left" vertical="top" wrapText="1" indent="5"/>
    </xf>
    <xf numFmtId="49" fontId="6" fillId="0" borderId="10" xfId="0" applyNumberFormat="1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left" indent="5"/>
    </xf>
    <xf numFmtId="49" fontId="6" fillId="0" borderId="5" xfId="0" applyNumberFormat="1" applyFont="1" applyFill="1" applyBorder="1" applyAlignment="1">
      <alignment horizontal="left" indent="5"/>
    </xf>
    <xf numFmtId="3" fontId="15" fillId="0" borderId="3" xfId="0" applyNumberFormat="1" applyFont="1" applyBorder="1" applyAlignment="1">
      <alignment horizontal="center"/>
    </xf>
    <xf numFmtId="41" fontId="15" fillId="0" borderId="19" xfId="0" applyNumberFormat="1" applyFont="1" applyBorder="1" applyAlignment="1">
      <alignment horizontal="center"/>
    </xf>
    <xf numFmtId="41" fontId="15" fillId="0" borderId="3" xfId="0" applyNumberFormat="1" applyFont="1" applyBorder="1"/>
    <xf numFmtId="41" fontId="15" fillId="0" borderId="20" xfId="0" applyNumberFormat="1" applyFont="1" applyBorder="1" applyAlignment="1">
      <alignment horizontal="center"/>
    </xf>
    <xf numFmtId="41" fontId="15" fillId="0" borderId="7" xfId="0" applyNumberFormat="1" applyFont="1" applyBorder="1"/>
    <xf numFmtId="41" fontId="16" fillId="0" borderId="22" xfId="0" applyNumberFormat="1" applyFont="1" applyBorder="1" applyAlignment="1">
      <alignment horizontal="center"/>
    </xf>
    <xf numFmtId="41" fontId="16" fillId="0" borderId="13" xfId="0" applyNumberFormat="1" applyFont="1" applyBorder="1"/>
    <xf numFmtId="0" fontId="16" fillId="0" borderId="0" xfId="0" applyFont="1" applyBorder="1" applyAlignment="1">
      <alignment horizontal="center"/>
    </xf>
    <xf numFmtId="3" fontId="16" fillId="0" borderId="22" xfId="0" applyNumberFormat="1" applyFont="1" applyBorder="1" applyAlignment="1">
      <alignment horizontal="center"/>
    </xf>
    <xf numFmtId="3" fontId="16" fillId="0" borderId="0" xfId="0" applyNumberFormat="1" applyFont="1" applyBorder="1" applyAlignment="1">
      <alignment horizontal="center"/>
    </xf>
    <xf numFmtId="3" fontId="16" fillId="0" borderId="0" xfId="0" applyNumberFormat="1" applyFont="1" applyBorder="1"/>
    <xf numFmtId="41" fontId="15" fillId="0" borderId="7" xfId="1" applyNumberFormat="1" applyFont="1" applyBorder="1"/>
    <xf numFmtId="41" fontId="15" fillId="0" borderId="6" xfId="1" applyNumberFormat="1" applyFont="1" applyBorder="1"/>
    <xf numFmtId="41" fontId="16" fillId="0" borderId="13" xfId="1" applyNumberFormat="1" applyFont="1" applyBorder="1"/>
    <xf numFmtId="49" fontId="11" fillId="0" borderId="0" xfId="0" applyNumberFormat="1" applyFont="1"/>
    <xf numFmtId="49" fontId="19" fillId="0" borderId="0" xfId="0" applyNumberFormat="1" applyFont="1" applyBorder="1" applyAlignment="1" applyProtection="1">
      <alignment horizontal="center"/>
      <protection locked="0"/>
    </xf>
    <xf numFmtId="49" fontId="9" fillId="0" borderId="5" xfId="0" applyNumberFormat="1" applyFont="1" applyFill="1" applyBorder="1" applyAlignment="1"/>
    <xf numFmtId="49" fontId="19" fillId="0" borderId="5" xfId="0" applyNumberFormat="1" applyFont="1" applyBorder="1" applyAlignment="1" applyProtection="1">
      <alignment horizontal="center"/>
      <protection locked="0"/>
    </xf>
    <xf numFmtId="49" fontId="21" fillId="0" borderId="15" xfId="0" applyNumberFormat="1" applyFont="1" applyFill="1" applyBorder="1" applyAlignment="1">
      <alignment horizontal="center"/>
    </xf>
    <xf numFmtId="49" fontId="11" fillId="0" borderId="2" xfId="0" applyNumberFormat="1" applyFont="1" applyFill="1" applyBorder="1" applyAlignment="1" applyProtection="1">
      <alignment horizontal="left"/>
      <protection locked="0"/>
    </xf>
    <xf numFmtId="49" fontId="11" fillId="0" borderId="2" xfId="0" applyNumberFormat="1" applyFont="1" applyFill="1" applyBorder="1" applyAlignment="1" applyProtection="1">
      <alignment horizontal="center"/>
      <protection locked="0"/>
    </xf>
    <xf numFmtId="49" fontId="11" fillId="0" borderId="5" xfId="0" applyNumberFormat="1" applyFont="1" applyFill="1" applyBorder="1" applyAlignment="1">
      <alignment horizontal="left" vertical="top" wrapText="1"/>
    </xf>
    <xf numFmtId="49" fontId="24" fillId="0" borderId="0" xfId="0" applyNumberFormat="1" applyFont="1"/>
    <xf numFmtId="49" fontId="11" fillId="0" borderId="0" xfId="0" applyNumberFormat="1" applyFont="1" applyAlignment="1">
      <alignment horizontal="left"/>
    </xf>
    <xf numFmtId="164" fontId="8" fillId="0" borderId="11" xfId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49" fontId="26" fillId="0" borderId="10" xfId="0" applyNumberFormat="1" applyFont="1" applyFill="1" applyBorder="1" applyAlignment="1">
      <alignment horizontal="center" vertical="center"/>
    </xf>
    <xf numFmtId="49" fontId="26" fillId="0" borderId="7" xfId="0" applyNumberFormat="1" applyFont="1" applyFill="1" applyBorder="1" applyAlignment="1">
      <alignment horizontal="center" vertical="center" wrapText="1"/>
    </xf>
    <xf numFmtId="164" fontId="28" fillId="0" borderId="7" xfId="1" applyFont="1" applyFill="1" applyBorder="1" applyAlignment="1">
      <alignment horizontal="right" vertical="center" wrapText="1"/>
    </xf>
    <xf numFmtId="4" fontId="26" fillId="0" borderId="7" xfId="1" applyNumberFormat="1" applyFont="1" applyFill="1" applyBorder="1" applyAlignment="1">
      <alignment horizontal="left" vertical="center" wrapText="1"/>
    </xf>
    <xf numFmtId="0" fontId="26" fillId="0" borderId="0" xfId="0" applyFont="1" applyFill="1" applyAlignment="1"/>
    <xf numFmtId="49" fontId="26" fillId="0" borderId="10" xfId="0" applyNumberFormat="1" applyFont="1" applyFill="1" applyBorder="1" applyAlignment="1">
      <alignment horizontal="center" vertical="center" wrapText="1"/>
    </xf>
    <xf numFmtId="49" fontId="26" fillId="0" borderId="9" xfId="0" applyNumberFormat="1" applyFont="1" applyFill="1" applyBorder="1" applyAlignment="1">
      <alignment horizontal="center" vertical="center"/>
    </xf>
    <xf numFmtId="49" fontId="26" fillId="0" borderId="9" xfId="0" applyNumberFormat="1" applyFont="1" applyFill="1" applyBorder="1" applyAlignment="1">
      <alignment horizontal="center" vertical="center" wrapText="1"/>
    </xf>
    <xf numFmtId="49" fontId="26" fillId="0" borderId="9" xfId="0" applyNumberFormat="1" applyFont="1" applyFill="1" applyBorder="1" applyAlignment="1">
      <alignment horizontal="left" vertical="center" wrapText="1"/>
    </xf>
    <xf numFmtId="164" fontId="26" fillId="0" borderId="9" xfId="1" applyFont="1" applyFill="1" applyBorder="1" applyAlignment="1">
      <alignment vertical="center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top"/>
    </xf>
    <xf numFmtId="0" fontId="7" fillId="2" borderId="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49" fontId="8" fillId="2" borderId="10" xfId="0" applyNumberFormat="1" applyFont="1" applyFill="1" applyBorder="1" applyAlignment="1">
      <alignment vertical="top"/>
    </xf>
    <xf numFmtId="49" fontId="8" fillId="2" borderId="7" xfId="0" applyNumberFormat="1" applyFont="1" applyFill="1" applyBorder="1" applyAlignment="1">
      <alignment horizontal="left" wrapText="1"/>
    </xf>
    <xf numFmtId="49" fontId="8" fillId="2" borderId="7" xfId="0" applyNumberFormat="1" applyFont="1" applyFill="1" applyBorder="1" applyAlignment="1">
      <alignment horizontal="left" wrapText="1" indent="1"/>
    </xf>
    <xf numFmtId="49" fontId="6" fillId="2" borderId="10" xfId="0" quotePrefix="1" applyNumberFormat="1" applyFont="1" applyFill="1" applyBorder="1" applyAlignment="1">
      <alignment vertical="top" wrapText="1"/>
    </xf>
    <xf numFmtId="49" fontId="8" fillId="2" borderId="10" xfId="0" applyNumberFormat="1" applyFont="1" applyFill="1" applyBorder="1" applyAlignment="1">
      <alignment horizontal="left" vertical="top" wrapText="1" indent="1"/>
    </xf>
    <xf numFmtId="49" fontId="6" fillId="2" borderId="10" xfId="0" applyNumberFormat="1" applyFont="1" applyFill="1" applyBorder="1" applyAlignment="1">
      <alignment vertical="top" wrapText="1"/>
    </xf>
    <xf numFmtId="0" fontId="6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0" xfId="0" applyFont="1" applyFill="1"/>
    <xf numFmtId="0" fontId="8" fillId="2" borderId="0" xfId="0" applyFont="1" applyFill="1" applyBorder="1" applyAlignment="1">
      <alignment horizontal="left"/>
    </xf>
    <xf numFmtId="0" fontId="8" fillId="2" borderId="0" xfId="0" quotePrefix="1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167" fontId="8" fillId="2" borderId="0" xfId="0" applyNumberFormat="1" applyFont="1" applyFill="1"/>
    <xf numFmtId="0" fontId="8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vertical="top"/>
    </xf>
    <xf numFmtId="49" fontId="8" fillId="2" borderId="7" xfId="0" applyNumberFormat="1" applyFont="1" applyFill="1" applyBorder="1" applyAlignment="1">
      <alignment vertical="top" wrapText="1"/>
    </xf>
    <xf numFmtId="49" fontId="8" fillId="2" borderId="10" xfId="0" applyNumberFormat="1" applyFont="1" applyFill="1" applyBorder="1" applyAlignment="1">
      <alignment horizontal="center"/>
    </xf>
    <xf numFmtId="166" fontId="8" fillId="2" borderId="10" xfId="1" applyNumberFormat="1" applyFont="1" applyFill="1" applyBorder="1"/>
    <xf numFmtId="166" fontId="8" fillId="2" borderId="7" xfId="1" applyNumberFormat="1" applyFont="1" applyFill="1" applyBorder="1"/>
    <xf numFmtId="49" fontId="6" fillId="2" borderId="12" xfId="0" applyNumberFormat="1" applyFont="1" applyFill="1" applyBorder="1" applyAlignment="1">
      <alignment vertical="top"/>
    </xf>
    <xf numFmtId="49" fontId="6" fillId="2" borderId="7" xfId="0" applyNumberFormat="1" applyFont="1" applyFill="1" applyBorder="1" applyAlignment="1">
      <alignment vertical="top" wrapText="1"/>
    </xf>
    <xf numFmtId="166" fontId="6" fillId="2" borderId="10" xfId="1" applyNumberFormat="1" applyFont="1" applyFill="1" applyBorder="1"/>
    <xf numFmtId="166" fontId="6" fillId="2" borderId="7" xfId="1" applyNumberFormat="1" applyFont="1" applyFill="1" applyBorder="1"/>
    <xf numFmtId="49" fontId="6" fillId="2" borderId="4" xfId="0" applyNumberFormat="1" applyFont="1" applyFill="1" applyBorder="1" applyAlignment="1">
      <alignment vertical="top"/>
    </xf>
    <xf numFmtId="49" fontId="6" fillId="2" borderId="6" xfId="0" applyNumberFormat="1" applyFont="1" applyFill="1" applyBorder="1" applyAlignment="1">
      <alignment vertical="top" wrapText="1"/>
    </xf>
    <xf numFmtId="49" fontId="6" fillId="2" borderId="9" xfId="0" applyNumberFormat="1" applyFont="1" applyFill="1" applyBorder="1"/>
    <xf numFmtId="166" fontId="6" fillId="2" borderId="9" xfId="1" applyNumberFormat="1" applyFont="1" applyFill="1" applyBorder="1"/>
    <xf numFmtId="166" fontId="6" fillId="2" borderId="6" xfId="1" applyNumberFormat="1" applyFont="1" applyFill="1" applyBorder="1"/>
    <xf numFmtId="0" fontId="8" fillId="2" borderId="0" xfId="0" applyFont="1" applyFill="1" applyBorder="1"/>
    <xf numFmtId="166" fontId="8" fillId="2" borderId="0" xfId="0" applyNumberFormat="1" applyFont="1" applyFill="1" applyBorder="1"/>
    <xf numFmtId="0" fontId="8" fillId="2" borderId="0" xfId="0" applyFont="1" applyFill="1" applyBorder="1" applyAlignment="1">
      <alignment horizontal="center"/>
    </xf>
    <xf numFmtId="166" fontId="8" fillId="2" borderId="11" xfId="1" applyNumberFormat="1" applyFont="1" applyFill="1" applyBorder="1"/>
    <xf numFmtId="166" fontId="6" fillId="2" borderId="0" xfId="1" applyNumberFormat="1" applyFont="1" applyFill="1" applyAlignment="1"/>
    <xf numFmtId="49" fontId="8" fillId="2" borderId="10" xfId="0" quotePrefix="1" applyNumberFormat="1" applyFont="1" applyFill="1" applyBorder="1" applyAlignment="1">
      <alignment vertical="top"/>
    </xf>
    <xf numFmtId="49" fontId="6" fillId="2" borderId="10" xfId="0" applyNumberFormat="1" applyFont="1" applyFill="1" applyBorder="1" applyAlignment="1">
      <alignment vertical="top"/>
    </xf>
    <xf numFmtId="49" fontId="6" fillId="2" borderId="10" xfId="0" applyNumberFormat="1" applyFont="1" applyFill="1" applyBorder="1" applyAlignment="1">
      <alignment horizontal="left" vertical="top" wrapText="1" indent="3"/>
    </xf>
    <xf numFmtId="0" fontId="33" fillId="0" borderId="0" xfId="0" applyFont="1"/>
    <xf numFmtId="0" fontId="34" fillId="5" borderId="11" xfId="0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center" vertical="center" wrapText="1"/>
    </xf>
    <xf numFmtId="0" fontId="33" fillId="0" borderId="23" xfId="0" applyFont="1" applyBorder="1"/>
    <xf numFmtId="0" fontId="33" fillId="0" borderId="24" xfId="0" applyFont="1" applyBorder="1"/>
    <xf numFmtId="0" fontId="33" fillId="0" borderId="25" xfId="0" applyFont="1" applyBorder="1"/>
    <xf numFmtId="0" fontId="33" fillId="0" borderId="0" xfId="0" applyFont="1" applyBorder="1"/>
    <xf numFmtId="0" fontId="33" fillId="0" borderId="0" xfId="0" applyFont="1" applyBorder="1" applyAlignment="1">
      <alignment horizontal="center"/>
    </xf>
    <xf numFmtId="43" fontId="34" fillId="5" borderId="11" xfId="1" applyNumberFormat="1" applyFont="1" applyFill="1" applyBorder="1" applyAlignment="1">
      <alignment horizontal="center" vertical="center" wrapText="1"/>
    </xf>
    <xf numFmtId="49" fontId="26" fillId="0" borderId="0" xfId="3" applyNumberFormat="1" applyFont="1" applyFill="1" applyBorder="1" applyAlignment="1" applyProtection="1">
      <protection locked="0"/>
    </xf>
    <xf numFmtId="0" fontId="6" fillId="0" borderId="0" xfId="0" applyFont="1" applyFill="1" applyAlignment="1" applyProtection="1">
      <protection locked="0"/>
    </xf>
    <xf numFmtId="49" fontId="6" fillId="0" borderId="0" xfId="0" applyNumberFormat="1" applyFont="1" applyFill="1" applyAlignment="1" applyProtection="1">
      <protection locked="0"/>
    </xf>
    <xf numFmtId="0" fontId="53" fillId="0" borderId="0" xfId="0" applyFont="1"/>
    <xf numFmtId="49" fontId="53" fillId="2" borderId="10" xfId="0" quotePrefix="1" applyNumberFormat="1" applyFont="1" applyFill="1" applyBorder="1" applyAlignment="1">
      <alignment vertical="top" wrapText="1"/>
    </xf>
    <xf numFmtId="49" fontId="53" fillId="2" borderId="7" xfId="0" applyNumberFormat="1" applyFont="1" applyFill="1" applyBorder="1" applyAlignment="1">
      <alignment horizontal="left" vertical="top" wrapText="1" indent="2"/>
    </xf>
    <xf numFmtId="0" fontId="53" fillId="2" borderId="0" xfId="0" applyFont="1" applyFill="1" applyAlignment="1"/>
    <xf numFmtId="0" fontId="54" fillId="3" borderId="8" xfId="0" applyFont="1" applyFill="1" applyBorder="1" applyAlignment="1">
      <alignment horizontal="center"/>
    </xf>
    <xf numFmtId="0" fontId="54" fillId="3" borderId="10" xfId="0" applyFont="1" applyFill="1" applyBorder="1" applyAlignment="1">
      <alignment horizontal="center"/>
    </xf>
    <xf numFmtId="0" fontId="54" fillId="3" borderId="9" xfId="0" applyFont="1" applyFill="1" applyBorder="1" applyAlignment="1">
      <alignment horizontal="center"/>
    </xf>
    <xf numFmtId="49" fontId="53" fillId="2" borderId="7" xfId="0" applyNumberFormat="1" applyFont="1" applyFill="1" applyBorder="1" applyAlignment="1">
      <alignment horizontal="left" wrapText="1" indent="3"/>
    </xf>
    <xf numFmtId="49" fontId="53" fillId="2" borderId="9" xfId="0" applyNumberFormat="1" applyFont="1" applyFill="1" applyBorder="1" applyAlignment="1">
      <alignment vertical="top"/>
    </xf>
    <xf numFmtId="49" fontId="53" fillId="2" borderId="6" xfId="0" applyNumberFormat="1" applyFont="1" applyFill="1" applyBorder="1" applyAlignment="1">
      <alignment horizontal="left" vertical="top" wrapText="1" indent="3"/>
    </xf>
    <xf numFmtId="49" fontId="55" fillId="2" borderId="10" xfId="0" applyNumberFormat="1" applyFont="1" applyFill="1" applyBorder="1" applyAlignment="1">
      <alignment vertical="top"/>
    </xf>
    <xf numFmtId="49" fontId="55" fillId="2" borderId="7" xfId="0" applyNumberFormat="1" applyFont="1" applyFill="1" applyBorder="1" applyAlignment="1">
      <alignment horizontal="left" wrapText="1"/>
    </xf>
    <xf numFmtId="49" fontId="55" fillId="2" borderId="7" xfId="0" applyNumberFormat="1" applyFont="1" applyFill="1" applyBorder="1" applyAlignment="1">
      <alignment horizontal="left" wrapText="1" indent="1"/>
    </xf>
    <xf numFmtId="49" fontId="55" fillId="2" borderId="10" xfId="0" applyNumberFormat="1" applyFont="1" applyFill="1" applyBorder="1" applyAlignment="1">
      <alignment vertical="top" wrapText="1"/>
    </xf>
    <xf numFmtId="49" fontId="55" fillId="2" borderId="10" xfId="0" applyNumberFormat="1" applyFont="1" applyFill="1" applyBorder="1" applyAlignment="1">
      <alignment horizontal="left" vertical="top" wrapText="1" indent="1"/>
    </xf>
    <xf numFmtId="49" fontId="55" fillId="2" borderId="10" xfId="0" applyNumberFormat="1" applyFont="1" applyFill="1" applyBorder="1" applyAlignment="1">
      <alignment horizontal="left" vertical="top" wrapText="1"/>
    </xf>
    <xf numFmtId="49" fontId="55" fillId="2" borderId="10" xfId="0" applyNumberFormat="1" applyFont="1" applyFill="1" applyBorder="1" applyAlignment="1">
      <alignment horizontal="left" vertical="top"/>
    </xf>
    <xf numFmtId="49" fontId="55" fillId="2" borderId="7" xfId="0" applyNumberFormat="1" applyFont="1" applyFill="1" applyBorder="1" applyAlignment="1">
      <alignment horizontal="left" vertical="top" wrapText="1" indent="1"/>
    </xf>
    <xf numFmtId="49" fontId="55" fillId="2" borderId="7" xfId="0" applyNumberFormat="1" applyFont="1" applyFill="1" applyBorder="1" applyAlignment="1">
      <alignment horizontal="left" vertical="top" wrapText="1"/>
    </xf>
    <xf numFmtId="3" fontId="55" fillId="2" borderId="10" xfId="0" applyNumberFormat="1" applyFont="1" applyFill="1" applyBorder="1" applyAlignment="1">
      <alignment horizontal="left" vertical="top" wrapText="1"/>
    </xf>
    <xf numFmtId="3" fontId="55" fillId="2" borderId="10" xfId="0" applyNumberFormat="1" applyFont="1" applyFill="1" applyBorder="1" applyAlignment="1">
      <alignment horizontal="left" vertical="top" wrapText="1" indent="1"/>
    </xf>
    <xf numFmtId="0" fontId="16" fillId="0" borderId="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32" fillId="2" borderId="12" xfId="0" applyFont="1" applyFill="1" applyBorder="1" applyAlignment="1">
      <alignment horizontal="center"/>
    </xf>
    <xf numFmtId="0" fontId="32" fillId="2" borderId="0" xfId="0" applyFont="1" applyFill="1" applyBorder="1" applyAlignment="1">
      <alignment horizontal="center"/>
    </xf>
    <xf numFmtId="0" fontId="32" fillId="2" borderId="7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3" fontId="16" fillId="0" borderId="14" xfId="0" applyNumberFormat="1" applyFont="1" applyBorder="1" applyAlignment="1">
      <alignment horizontal="center"/>
    </xf>
    <xf numFmtId="3" fontId="18" fillId="0" borderId="13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9" fillId="0" borderId="0" xfId="0" applyNumberFormat="1" applyFont="1" applyAlignment="1" applyProtection="1">
      <alignment horizontal="center"/>
      <protection locked="0"/>
    </xf>
    <xf numFmtId="49" fontId="9" fillId="0" borderId="17" xfId="0" applyNumberFormat="1" applyFont="1" applyFill="1" applyBorder="1" applyAlignment="1" applyProtection="1">
      <alignment horizontal="left"/>
      <protection locked="0"/>
    </xf>
    <xf numFmtId="49" fontId="22" fillId="0" borderId="5" xfId="0" applyNumberFormat="1" applyFont="1" applyFill="1" applyBorder="1" applyAlignment="1" applyProtection="1">
      <alignment horizontal="left" wrapText="1"/>
      <protection locked="0"/>
    </xf>
    <xf numFmtId="49" fontId="9" fillId="0" borderId="0" xfId="0" applyNumberFormat="1" applyFont="1" applyFill="1" applyBorder="1" applyAlignment="1"/>
    <xf numFmtId="49" fontId="21" fillId="0" borderId="15" xfId="0" applyNumberFormat="1" applyFont="1" applyFill="1" applyBorder="1" applyAlignment="1">
      <alignment horizontal="left"/>
    </xf>
    <xf numFmtId="0" fontId="27" fillId="2" borderId="14" xfId="0" applyFont="1" applyFill="1" applyBorder="1" applyAlignment="1">
      <alignment horizontal="left" vertical="center"/>
    </xf>
    <xf numFmtId="0" fontId="27" fillId="2" borderId="15" xfId="0" applyFont="1" applyFill="1" applyBorder="1" applyAlignment="1">
      <alignment horizontal="left" vertical="center"/>
    </xf>
    <xf numFmtId="0" fontId="27" fillId="2" borderId="1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33" fillId="0" borderId="25" xfId="0" applyFont="1" applyBorder="1" applyAlignment="1">
      <alignment horizontal="center"/>
    </xf>
    <xf numFmtId="0" fontId="25" fillId="4" borderId="14" xfId="3" applyFont="1" applyFill="1" applyBorder="1" applyAlignment="1" applyProtection="1">
      <alignment horizontal="center" vertical="center"/>
    </xf>
    <xf numFmtId="0" fontId="25" fillId="4" borderId="15" xfId="3" applyFont="1" applyFill="1" applyBorder="1" applyAlignment="1" applyProtection="1">
      <alignment horizontal="center" vertical="center"/>
    </xf>
    <xf numFmtId="0" fontId="25" fillId="4" borderId="13" xfId="3" applyFont="1" applyFill="1" applyBorder="1" applyAlignment="1" applyProtection="1">
      <alignment horizontal="center" vertical="center"/>
    </xf>
    <xf numFmtId="49" fontId="26" fillId="0" borderId="1" xfId="3" applyNumberFormat="1" applyFont="1" applyFill="1" applyBorder="1" applyAlignment="1" applyProtection="1">
      <alignment horizontal="left" vertical="top"/>
      <protection locked="0"/>
    </xf>
    <xf numFmtId="49" fontId="26" fillId="0" borderId="2" xfId="3" applyNumberFormat="1" applyFont="1" applyFill="1" applyBorder="1" applyAlignment="1" applyProtection="1">
      <alignment horizontal="left" vertical="top"/>
      <protection locked="0"/>
    </xf>
    <xf numFmtId="49" fontId="26" fillId="0" borderId="3" xfId="3" applyNumberFormat="1" applyFont="1" applyFill="1" applyBorder="1" applyAlignment="1" applyProtection="1">
      <alignment horizontal="left" vertical="top"/>
      <protection locked="0"/>
    </xf>
    <xf numFmtId="49" fontId="26" fillId="0" borderId="12" xfId="3" applyNumberFormat="1" applyFont="1" applyFill="1" applyBorder="1" applyAlignment="1" applyProtection="1">
      <alignment horizontal="left" vertical="top"/>
      <protection locked="0"/>
    </xf>
    <xf numFmtId="49" fontId="26" fillId="0" borderId="0" xfId="3" applyNumberFormat="1" applyFont="1" applyFill="1" applyBorder="1" applyAlignment="1" applyProtection="1">
      <alignment horizontal="left" vertical="top"/>
      <protection locked="0"/>
    </xf>
    <xf numFmtId="49" fontId="26" fillId="0" borderId="7" xfId="3" applyNumberFormat="1" applyFont="1" applyFill="1" applyBorder="1" applyAlignment="1" applyProtection="1">
      <alignment horizontal="left" vertical="top"/>
      <protection locked="0"/>
    </xf>
    <xf numFmtId="49" fontId="26" fillId="0" borderId="4" xfId="3" applyNumberFormat="1" applyFont="1" applyFill="1" applyBorder="1" applyAlignment="1" applyProtection="1">
      <alignment horizontal="left" vertical="top"/>
      <protection locked="0"/>
    </xf>
    <xf numFmtId="49" fontId="26" fillId="0" borderId="5" xfId="3" applyNumberFormat="1" applyFont="1" applyFill="1" applyBorder="1" applyAlignment="1" applyProtection="1">
      <alignment horizontal="left" vertical="top"/>
      <protection locked="0"/>
    </xf>
    <xf numFmtId="49" fontId="26" fillId="0" borderId="6" xfId="3" applyNumberFormat="1" applyFont="1" applyFill="1" applyBorder="1" applyAlignment="1" applyProtection="1">
      <alignment horizontal="left" vertical="top"/>
      <protection locked="0"/>
    </xf>
    <xf numFmtId="0" fontId="33" fillId="0" borderId="24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9" fillId="4" borderId="14" xfId="3" applyFont="1" applyFill="1" applyBorder="1" applyAlignment="1" applyProtection="1">
      <alignment horizontal="center" vertical="center"/>
    </xf>
    <xf numFmtId="0" fontId="9" fillId="4" borderId="15" xfId="3" applyFont="1" applyFill="1" applyBorder="1" applyAlignment="1" applyProtection="1">
      <alignment horizontal="center" vertical="center"/>
    </xf>
    <xf numFmtId="0" fontId="9" fillId="4" borderId="13" xfId="3" applyFont="1" applyFill="1" applyBorder="1" applyAlignment="1" applyProtection="1">
      <alignment horizontal="center" vertical="center"/>
    </xf>
    <xf numFmtId="0" fontId="34" fillId="5" borderId="14" xfId="0" applyFont="1" applyFill="1" applyBorder="1" applyAlignment="1">
      <alignment horizontal="center" vertical="center" wrapText="1"/>
    </xf>
    <xf numFmtId="0" fontId="34" fillId="5" borderId="15" xfId="0" applyFont="1" applyFill="1" applyBorder="1" applyAlignment="1">
      <alignment horizontal="center" vertical="center" wrapText="1"/>
    </xf>
    <xf numFmtId="0" fontId="34" fillId="5" borderId="13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19" fillId="4" borderId="14" xfId="3" applyFont="1" applyFill="1" applyBorder="1" applyAlignment="1" applyProtection="1">
      <alignment horizontal="center" vertical="center"/>
    </xf>
    <xf numFmtId="0" fontId="19" fillId="4" borderId="15" xfId="3" applyFont="1" applyFill="1" applyBorder="1" applyAlignment="1" applyProtection="1">
      <alignment horizontal="center" vertical="center"/>
    </xf>
    <xf numFmtId="0" fontId="34" fillId="5" borderId="8" xfId="0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 vertical="center" wrapText="1"/>
    </xf>
    <xf numFmtId="0" fontId="54" fillId="3" borderId="14" xfId="0" applyFont="1" applyFill="1" applyBorder="1" applyAlignment="1">
      <alignment horizontal="center"/>
    </xf>
    <xf numFmtId="0" fontId="54" fillId="3" borderId="13" xfId="0" applyFont="1" applyFill="1" applyBorder="1" applyAlignment="1">
      <alignment horizontal="center"/>
    </xf>
    <xf numFmtId="0" fontId="15" fillId="0" borderId="0" xfId="0" applyFont="1" applyBorder="1"/>
    <xf numFmtId="0" fontId="56" fillId="0" borderId="0" xfId="0" applyFont="1" applyBorder="1" applyAlignment="1">
      <alignment horizontal="center"/>
    </xf>
    <xf numFmtId="0" fontId="16" fillId="0" borderId="1" xfId="0" applyFont="1" applyBorder="1" applyAlignment="1"/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5" fillId="0" borderId="12" xfId="0" applyFont="1" applyBorder="1" applyAlignment="1"/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12" xfId="0" applyFont="1" applyBorder="1" applyAlignment="1"/>
    <xf numFmtId="49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57" fillId="0" borderId="0" xfId="0" applyFont="1" applyBorder="1"/>
    <xf numFmtId="0" fontId="16" fillId="0" borderId="12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58" fillId="0" borderId="7" xfId="0" applyFont="1" applyBorder="1" applyAlignment="1">
      <alignment vertical="center"/>
    </xf>
    <xf numFmtId="0" fontId="15" fillId="0" borderId="12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5" fillId="0" borderId="0" xfId="0" applyNumberFormat="1" applyFont="1" applyBorder="1" applyAlignment="1">
      <alignment horizontal="left" vertical="center" wrapText="1"/>
    </xf>
    <xf numFmtId="0" fontId="15" fillId="0" borderId="7" xfId="0" applyNumberFormat="1" applyFont="1" applyBorder="1" applyAlignment="1">
      <alignment horizontal="left" vertical="center" wrapText="1"/>
    </xf>
    <xf numFmtId="0" fontId="16" fillId="0" borderId="12" xfId="0" applyFont="1" applyBorder="1"/>
    <xf numFmtId="0" fontId="16" fillId="0" borderId="12" xfId="0" applyFont="1" applyBorder="1" applyAlignment="1">
      <alignment vertical="top"/>
    </xf>
    <xf numFmtId="0" fontId="16" fillId="0" borderId="0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top"/>
    </xf>
    <xf numFmtId="0" fontId="16" fillId="0" borderId="5" xfId="0" applyFont="1" applyBorder="1" applyAlignment="1">
      <alignment vertical="top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168" fontId="16" fillId="0" borderId="0" xfId="0" applyNumberFormat="1" applyFont="1" applyBorder="1" applyAlignment="1">
      <alignment horizontal="left" vertical="center" wrapText="1"/>
    </xf>
    <xf numFmtId="168" fontId="16" fillId="0" borderId="7" xfId="0" applyNumberFormat="1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0" xfId="0" applyFont="1" applyBorder="1" applyAlignment="1">
      <alignment horizontal="left"/>
    </xf>
    <xf numFmtId="8" fontId="14" fillId="0" borderId="0" xfId="0" applyNumberFormat="1" applyFont="1" applyBorder="1" applyAlignment="1"/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59" fillId="0" borderId="1" xfId="0" applyFont="1" applyBorder="1" applyAlignment="1">
      <alignment horizontal="left"/>
    </xf>
    <xf numFmtId="0" fontId="59" fillId="0" borderId="2" xfId="0" applyFont="1" applyBorder="1" applyAlignment="1">
      <alignment horizontal="left"/>
    </xf>
    <xf numFmtId="0" fontId="59" fillId="0" borderId="3" xfId="0" applyFont="1" applyBorder="1" applyAlignment="1">
      <alignment horizontal="left"/>
    </xf>
    <xf numFmtId="3" fontId="15" fillId="0" borderId="12" xfId="0" applyNumberFormat="1" applyFont="1" applyBorder="1" applyAlignment="1">
      <alignment horizontal="center"/>
    </xf>
    <xf numFmtId="3" fontId="15" fillId="0" borderId="4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0" fontId="59" fillId="5" borderId="12" xfId="0" applyFont="1" applyFill="1" applyBorder="1" applyAlignment="1">
      <alignment horizontal="left"/>
    </xf>
    <xf numFmtId="0" fontId="59" fillId="5" borderId="0" xfId="0" applyFont="1" applyFill="1" applyBorder="1" applyAlignment="1">
      <alignment horizontal="left"/>
    </xf>
    <xf numFmtId="0" fontId="59" fillId="5" borderId="7" xfId="0" applyFont="1" applyFill="1" applyBorder="1" applyAlignment="1">
      <alignment horizontal="left"/>
    </xf>
    <xf numFmtId="3" fontId="15" fillId="5" borderId="20" xfId="0" applyNumberFormat="1" applyFont="1" applyFill="1" applyBorder="1" applyAlignment="1">
      <alignment horizontal="center"/>
    </xf>
    <xf numFmtId="41" fontId="15" fillId="5" borderId="7" xfId="1" applyNumberFormat="1" applyFont="1" applyFill="1" applyBorder="1"/>
    <xf numFmtId="3" fontId="15" fillId="5" borderId="12" xfId="0" applyNumberFormat="1" applyFont="1" applyFill="1" applyBorder="1" applyAlignment="1">
      <alignment horizontal="center"/>
    </xf>
    <xf numFmtId="0" fontId="15" fillId="5" borderId="42" xfId="0" applyFont="1" applyFill="1" applyBorder="1"/>
    <xf numFmtId="3" fontId="15" fillId="5" borderId="43" xfId="0" applyNumberFormat="1" applyFont="1" applyFill="1" applyBorder="1" applyAlignment="1">
      <alignment horizontal="center"/>
    </xf>
    <xf numFmtId="3" fontId="16" fillId="5" borderId="20" xfId="0" applyNumberFormat="1" applyFont="1" applyFill="1" applyBorder="1" applyAlignment="1">
      <alignment horizontal="center"/>
    </xf>
    <xf numFmtId="41" fontId="16" fillId="5" borderId="7" xfId="0" applyNumberFormat="1" applyFont="1" applyFill="1" applyBorder="1"/>
    <xf numFmtId="0" fontId="59" fillId="0" borderId="12" xfId="0" applyFont="1" applyBorder="1" applyAlignment="1">
      <alignment horizontal="left"/>
    </xf>
    <xf numFmtId="0" fontId="59" fillId="0" borderId="0" xfId="0" applyFont="1" applyBorder="1" applyAlignment="1">
      <alignment horizontal="left"/>
    </xf>
    <xf numFmtId="0" fontId="59" fillId="0" borderId="7" xfId="0" applyFont="1" applyBorder="1" applyAlignment="1">
      <alignment horizontal="left"/>
    </xf>
    <xf numFmtId="41" fontId="15" fillId="0" borderId="42" xfId="1" applyNumberFormat="1" applyFont="1" applyBorder="1"/>
    <xf numFmtId="3" fontId="15" fillId="0" borderId="43" xfId="0" applyNumberFormat="1" applyFont="1" applyBorder="1" applyAlignment="1">
      <alignment horizontal="center"/>
    </xf>
    <xf numFmtId="41" fontId="15" fillId="5" borderId="42" xfId="1" applyNumberFormat="1" applyFont="1" applyFill="1" applyBorder="1"/>
    <xf numFmtId="3" fontId="15" fillId="0" borderId="44" xfId="0" applyNumberFormat="1" applyFont="1" applyBorder="1" applyAlignment="1">
      <alignment horizontal="center"/>
    </xf>
    <xf numFmtId="0" fontId="16" fillId="0" borderId="14" xfId="0" applyFont="1" applyBorder="1" applyAlignment="1"/>
    <xf numFmtId="0" fontId="16" fillId="0" borderId="15" xfId="0" applyFont="1" applyBorder="1" applyAlignment="1"/>
    <xf numFmtId="0" fontId="16" fillId="0" borderId="13" xfId="0" applyFont="1" applyBorder="1" applyAlignment="1"/>
    <xf numFmtId="0" fontId="16" fillId="0" borderId="11" xfId="0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/>
    </xf>
    <xf numFmtId="0" fontId="59" fillId="0" borderId="12" xfId="0" applyFont="1" applyBorder="1" applyAlignment="1">
      <alignment horizontal="left"/>
    </xf>
    <xf numFmtId="0" fontId="15" fillId="0" borderId="2" xfId="0" applyFont="1" applyBorder="1" applyAlignment="1"/>
    <xf numFmtId="0" fontId="15" fillId="0" borderId="3" xfId="0" applyFont="1" applyBorder="1" applyAlignment="1"/>
    <xf numFmtId="41" fontId="15" fillId="0" borderId="45" xfId="0" applyNumberFormat="1" applyFont="1" applyBorder="1" applyAlignment="1">
      <alignment horizontal="center"/>
    </xf>
    <xf numFmtId="41" fontId="16" fillId="0" borderId="0" xfId="0" applyNumberFormat="1" applyFont="1" applyBorder="1"/>
    <xf numFmtId="41" fontId="16" fillId="0" borderId="41" xfId="0" applyNumberFormat="1" applyFont="1" applyBorder="1"/>
    <xf numFmtId="0" fontId="59" fillId="5" borderId="12" xfId="0" applyFont="1" applyFill="1" applyBorder="1" applyAlignment="1">
      <alignment horizontal="left"/>
    </xf>
    <xf numFmtId="0" fontId="15" fillId="5" borderId="0" xfId="0" applyFont="1" applyFill="1" applyBorder="1" applyAlignment="1"/>
    <xf numFmtId="0" fontId="15" fillId="5" borderId="7" xfId="0" applyFont="1" applyFill="1" applyBorder="1" applyAlignment="1"/>
    <xf numFmtId="41" fontId="15" fillId="5" borderId="43" xfId="0" applyNumberFormat="1" applyFont="1" applyFill="1" applyBorder="1" applyAlignment="1">
      <alignment horizontal="center"/>
    </xf>
    <xf numFmtId="41" fontId="15" fillId="5" borderId="7" xfId="0" applyNumberFormat="1" applyFont="1" applyFill="1" applyBorder="1"/>
    <xf numFmtId="41" fontId="15" fillId="5" borderId="20" xfId="0" applyNumberFormat="1" applyFont="1" applyFill="1" applyBorder="1" applyAlignment="1">
      <alignment horizontal="center"/>
    </xf>
    <xf numFmtId="41" fontId="16" fillId="5" borderId="0" xfId="0" applyNumberFormat="1" applyFont="1" applyFill="1" applyBorder="1"/>
    <xf numFmtId="41" fontId="16" fillId="5" borderId="42" xfId="0" applyNumberFormat="1" applyFont="1" applyFill="1" applyBorder="1"/>
    <xf numFmtId="0" fontId="15" fillId="0" borderId="0" xfId="0" applyFont="1" applyBorder="1" applyAlignment="1"/>
    <xf numFmtId="0" fontId="15" fillId="0" borderId="7" xfId="0" applyFont="1" applyBorder="1" applyAlignment="1"/>
    <xf numFmtId="41" fontId="15" fillId="0" borderId="43" xfId="0" applyNumberFormat="1" applyFont="1" applyBorder="1" applyAlignment="1">
      <alignment horizontal="center"/>
    </xf>
    <xf numFmtId="41" fontId="16" fillId="0" borderId="42" xfId="0" applyNumberFormat="1" applyFont="1" applyBorder="1"/>
    <xf numFmtId="0" fontId="15" fillId="5" borderId="5" xfId="0" applyFont="1" applyFill="1" applyBorder="1" applyAlignment="1"/>
    <xf numFmtId="0" fontId="15" fillId="5" borderId="6" xfId="0" applyFont="1" applyFill="1" applyBorder="1" applyAlignment="1"/>
    <xf numFmtId="41" fontId="16" fillId="5" borderId="46" xfId="0" applyNumberFormat="1" applyFont="1" applyFill="1" applyBorder="1"/>
    <xf numFmtId="3" fontId="16" fillId="0" borderId="13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59" fillId="0" borderId="4" xfId="0" applyFont="1" applyBorder="1" applyAlignment="1">
      <alignment horizontal="left"/>
    </xf>
    <xf numFmtId="0" fontId="59" fillId="0" borderId="5" xfId="0" applyFont="1" applyBorder="1" applyAlignment="1">
      <alignment horizontal="left"/>
    </xf>
    <xf numFmtId="0" fontId="59" fillId="0" borderId="6" xfId="0" applyFont="1" applyBorder="1" applyAlignment="1">
      <alignment horizontal="left"/>
    </xf>
    <xf numFmtId="0" fontId="0" fillId="0" borderId="0" xfId="0" quotePrefix="1"/>
    <xf numFmtId="0" fontId="14" fillId="0" borderId="14" xfId="5" applyFont="1" applyBorder="1" applyAlignment="1">
      <alignment horizontal="center" vertical="center"/>
    </xf>
    <xf numFmtId="0" fontId="14" fillId="0" borderId="15" xfId="5" applyFont="1" applyBorder="1" applyAlignment="1">
      <alignment horizontal="center" vertical="center"/>
    </xf>
    <xf numFmtId="0" fontId="14" fillId="0" borderId="13" xfId="5" applyFont="1" applyBorder="1" applyAlignment="1">
      <alignment horizontal="center" vertical="center"/>
    </xf>
    <xf numFmtId="0" fontId="12" fillId="0" borderId="0" xfId="5" applyFont="1"/>
    <xf numFmtId="0" fontId="14" fillId="0" borderId="0" xfId="5" applyFont="1" applyBorder="1" applyAlignment="1">
      <alignment horizontal="center" vertical="center"/>
    </xf>
    <xf numFmtId="0" fontId="16" fillId="0" borderId="5" xfId="5" applyFont="1" applyBorder="1" applyAlignment="1">
      <alignment horizontal="center"/>
    </xf>
    <xf numFmtId="0" fontId="12" fillId="0" borderId="0" xfId="5" applyFont="1" applyBorder="1"/>
    <xf numFmtId="0" fontId="16" fillId="0" borderId="1" xfId="5" applyFont="1" applyBorder="1" applyAlignment="1"/>
    <xf numFmtId="0" fontId="16" fillId="0" borderId="2" xfId="5" applyFont="1" applyBorder="1" applyAlignment="1">
      <alignment horizontal="left" wrapText="1"/>
    </xf>
    <xf numFmtId="0" fontId="16" fillId="0" borderId="3" xfId="5" applyFont="1" applyBorder="1" applyAlignment="1">
      <alignment horizontal="left" wrapText="1"/>
    </xf>
    <xf numFmtId="0" fontId="15" fillId="0" borderId="12" xfId="5" applyFont="1" applyBorder="1" applyAlignment="1">
      <alignment vertical="top"/>
    </xf>
    <xf numFmtId="0" fontId="15" fillId="0" borderId="0" xfId="5" applyFont="1" applyBorder="1" applyAlignment="1">
      <alignment horizontal="left" wrapText="1"/>
    </xf>
    <xf numFmtId="0" fontId="15" fillId="0" borderId="7" xfId="5" applyFont="1" applyBorder="1" applyAlignment="1">
      <alignment horizontal="left" wrapText="1"/>
    </xf>
    <xf numFmtId="0" fontId="15" fillId="0" borderId="0" xfId="5" applyFont="1" applyBorder="1" applyAlignment="1">
      <alignment horizontal="left" vertical="top" wrapText="1"/>
    </xf>
    <xf numFmtId="0" fontId="15" fillId="0" borderId="7" xfId="5" applyFont="1" applyBorder="1" applyAlignment="1">
      <alignment horizontal="left" vertical="top" wrapText="1"/>
    </xf>
    <xf numFmtId="0" fontId="16" fillId="0" borderId="12" xfId="5" applyFont="1" applyBorder="1" applyAlignment="1">
      <alignment vertical="center"/>
    </xf>
    <xf numFmtId="0" fontId="8" fillId="0" borderId="0" xfId="5" applyFont="1" applyBorder="1" applyAlignment="1">
      <alignment horizontal="left" vertical="top" wrapText="1"/>
    </xf>
    <xf numFmtId="0" fontId="8" fillId="0" borderId="7" xfId="5" applyFont="1" applyBorder="1" applyAlignment="1">
      <alignment horizontal="left" vertical="top" wrapText="1"/>
    </xf>
    <xf numFmtId="0" fontId="16" fillId="0" borderId="4" xfId="5" applyFont="1" applyBorder="1" applyAlignment="1">
      <alignment vertical="center"/>
    </xf>
    <xf numFmtId="0" fontId="8" fillId="0" borderId="5" xfId="5" applyFont="1" applyBorder="1" applyAlignment="1">
      <alignment horizontal="left" vertical="top" wrapText="1"/>
    </xf>
    <xf numFmtId="0" fontId="8" fillId="0" borderId="6" xfId="5" applyFont="1" applyBorder="1" applyAlignment="1">
      <alignment horizontal="left" vertical="top" wrapText="1"/>
    </xf>
    <xf numFmtId="0" fontId="16" fillId="0" borderId="0" xfId="5" applyFont="1" applyBorder="1" applyAlignment="1">
      <alignment horizontal="left"/>
    </xf>
    <xf numFmtId="0" fontId="15" fillId="0" borderId="0" xfId="5" applyFont="1" applyBorder="1"/>
    <xf numFmtId="8" fontId="14" fillId="0" borderId="0" xfId="5" applyNumberFormat="1" applyFont="1" applyBorder="1"/>
    <xf numFmtId="0" fontId="14" fillId="0" borderId="1" xfId="5" applyFont="1" applyBorder="1" applyAlignment="1">
      <alignment horizontal="center" vertical="center"/>
    </xf>
    <xf numFmtId="0" fontId="14" fillId="0" borderId="2" xfId="5" applyFont="1" applyBorder="1" applyAlignment="1">
      <alignment horizontal="center" vertical="center"/>
    </xf>
    <xf numFmtId="0" fontId="14" fillId="0" borderId="8" xfId="5" applyFont="1" applyBorder="1" applyAlignment="1">
      <alignment horizontal="center" vertical="center" wrapText="1"/>
    </xf>
    <xf numFmtId="0" fontId="60" fillId="0" borderId="14" xfId="5" applyFont="1" applyBorder="1" applyAlignment="1">
      <alignment horizontal="center" vertical="center"/>
    </xf>
    <xf numFmtId="0" fontId="60" fillId="0" borderId="13" xfId="5" applyFont="1" applyBorder="1" applyAlignment="1">
      <alignment horizontal="center" vertical="center"/>
    </xf>
    <xf numFmtId="0" fontId="15" fillId="0" borderId="0" xfId="5" applyFont="1"/>
    <xf numFmtId="0" fontId="14" fillId="0" borderId="12" xfId="5" applyFont="1" applyBorder="1" applyAlignment="1">
      <alignment horizontal="center" vertical="center"/>
    </xf>
    <xf numFmtId="0" fontId="14" fillId="0" borderId="0" xfId="5" applyFont="1" applyBorder="1" applyAlignment="1">
      <alignment horizontal="center" vertical="center"/>
    </xf>
    <xf numFmtId="0" fontId="14" fillId="0" borderId="10" xfId="5" applyFont="1" applyBorder="1" applyAlignment="1">
      <alignment horizontal="center" vertical="center" wrapText="1"/>
    </xf>
    <xf numFmtId="0" fontId="14" fillId="0" borderId="4" xfId="5" applyFont="1" applyBorder="1" applyAlignment="1">
      <alignment horizontal="center" vertical="center"/>
    </xf>
    <xf numFmtId="0" fontId="14" fillId="0" borderId="5" xfId="5" applyFont="1" applyBorder="1" applyAlignment="1">
      <alignment horizontal="center" vertical="center"/>
    </xf>
    <xf numFmtId="0" fontId="14" fillId="0" borderId="9" xfId="5" applyFont="1" applyBorder="1" applyAlignment="1">
      <alignment horizontal="center" vertical="center" wrapText="1"/>
    </xf>
    <xf numFmtId="0" fontId="15" fillId="0" borderId="12" xfId="5" applyFont="1" applyBorder="1" applyAlignment="1">
      <alignment horizontal="left" vertical="top" wrapText="1"/>
    </xf>
    <xf numFmtId="0" fontId="15" fillId="0" borderId="8" xfId="5" applyFont="1" applyBorder="1" applyAlignment="1">
      <alignment horizontal="center" vertical="top"/>
    </xf>
    <xf numFmtId="0" fontId="59" fillId="0" borderId="0" xfId="5" applyFont="1" applyBorder="1"/>
    <xf numFmtId="3" fontId="15" fillId="0" borderId="8" xfId="5" applyNumberFormat="1" applyFont="1" applyBorder="1" applyAlignment="1">
      <alignment horizontal="center"/>
    </xf>
    <xf numFmtId="41" fontId="15" fillId="0" borderId="7" xfId="5" applyNumberFormat="1" applyFont="1" applyBorder="1"/>
    <xf numFmtId="0" fontId="15" fillId="0" borderId="10" xfId="5" applyFont="1" applyBorder="1" applyAlignment="1">
      <alignment horizontal="center" vertical="top"/>
    </xf>
    <xf numFmtId="3" fontId="15" fillId="0" borderId="10" xfId="5" applyNumberFormat="1" applyFont="1" applyBorder="1" applyAlignment="1">
      <alignment horizontal="center"/>
    </xf>
    <xf numFmtId="0" fontId="16" fillId="0" borderId="14" xfId="5" applyFont="1" applyBorder="1" applyAlignment="1">
      <alignment horizontal="center"/>
    </xf>
    <xf numFmtId="0" fontId="16" fillId="0" borderId="15" xfId="5" applyFont="1" applyBorder="1" applyAlignment="1">
      <alignment horizontal="center"/>
    </xf>
    <xf numFmtId="41" fontId="15" fillId="0" borderId="11" xfId="5" applyNumberFormat="1" applyFont="1" applyBorder="1" applyAlignment="1">
      <alignment horizontal="center"/>
    </xf>
    <xf numFmtId="41" fontId="15" fillId="0" borderId="13" xfId="5" applyNumberFormat="1" applyFont="1" applyBorder="1"/>
    <xf numFmtId="0" fontId="16" fillId="0" borderId="0" xfId="5" applyFont="1" applyBorder="1" applyAlignment="1">
      <alignment horizontal="center"/>
    </xf>
    <xf numFmtId="3" fontId="16" fillId="0" borderId="0" xfId="5" applyNumberFormat="1" applyFont="1" applyBorder="1" applyAlignment="1">
      <alignment horizontal="center"/>
    </xf>
    <xf numFmtId="0" fontId="60" fillId="0" borderId="1" xfId="5" applyFont="1" applyBorder="1" applyAlignment="1">
      <alignment horizontal="center" vertical="center"/>
    </xf>
    <xf numFmtId="0" fontId="60" fillId="0" borderId="3" xfId="5" applyFont="1" applyBorder="1" applyAlignment="1">
      <alignment horizontal="center" vertical="center"/>
    </xf>
    <xf numFmtId="3" fontId="14" fillId="0" borderId="11" xfId="5" applyNumberFormat="1" applyFont="1" applyBorder="1" applyAlignment="1">
      <alignment horizontal="center"/>
    </xf>
    <xf numFmtId="3" fontId="14" fillId="0" borderId="6" xfId="5" applyNumberFormat="1" applyFont="1" applyBorder="1" applyAlignment="1">
      <alignment horizontal="center"/>
    </xf>
    <xf numFmtId="0" fontId="15" fillId="0" borderId="12" xfId="5" applyFont="1" applyBorder="1" applyAlignment="1">
      <alignment horizontal="left"/>
    </xf>
    <xf numFmtId="0" fontId="15" fillId="0" borderId="0" xfId="5" applyFont="1" applyBorder="1" applyAlignment="1">
      <alignment horizontal="left"/>
    </xf>
    <xf numFmtId="41" fontId="15" fillId="0" borderId="10" xfId="5" applyNumberFormat="1" applyFont="1" applyBorder="1" applyAlignment="1">
      <alignment horizontal="center"/>
    </xf>
    <xf numFmtId="0" fontId="18" fillId="0" borderId="0" xfId="5" applyFont="1" applyBorder="1" applyAlignment="1"/>
    <xf numFmtId="0" fontId="16" fillId="0" borderId="4" xfId="5" applyFont="1" applyBorder="1" applyAlignment="1">
      <alignment horizontal="center"/>
    </xf>
    <xf numFmtId="3" fontId="15" fillId="0" borderId="14" xfId="5" applyNumberFormat="1" applyFont="1" applyBorder="1" applyAlignment="1">
      <alignment horizontal="center"/>
    </xf>
    <xf numFmtId="3" fontId="15" fillId="0" borderId="13" xfId="5" applyNumberFormat="1" applyFont="1" applyBorder="1" applyAlignment="1">
      <alignment horizontal="center"/>
    </xf>
    <xf numFmtId="0" fontId="16" fillId="0" borderId="2" xfId="5" applyFont="1" applyFill="1" applyBorder="1" applyAlignment="1">
      <alignment horizontal="left" wrapText="1"/>
    </xf>
    <xf numFmtId="0" fontId="16" fillId="0" borderId="3" xfId="5" applyFont="1" applyFill="1" applyBorder="1" applyAlignment="1">
      <alignment horizontal="left" wrapText="1"/>
    </xf>
    <xf numFmtId="0" fontId="14" fillId="0" borderId="8" xfId="5" applyFont="1" applyBorder="1" applyAlignment="1">
      <alignment horizontal="center" vertical="center"/>
    </xf>
    <xf numFmtId="0" fontId="60" fillId="0" borderId="2" xfId="5" applyFont="1" applyBorder="1" applyAlignment="1">
      <alignment horizontal="center" vertical="center"/>
    </xf>
    <xf numFmtId="0" fontId="14" fillId="0" borderId="10" xfId="5" applyFont="1" applyBorder="1" applyAlignment="1">
      <alignment horizontal="center" vertical="center"/>
    </xf>
    <xf numFmtId="0" fontId="14" fillId="0" borderId="9" xfId="5" applyFont="1" applyBorder="1" applyAlignment="1">
      <alignment horizontal="center" vertical="center"/>
    </xf>
    <xf numFmtId="0" fontId="14" fillId="0" borderId="6" xfId="5" applyFont="1" applyBorder="1" applyAlignment="1">
      <alignment horizontal="center" vertical="center"/>
    </xf>
    <xf numFmtId="0" fontId="15" fillId="0" borderId="1" xfId="5" applyFont="1" applyBorder="1" applyAlignment="1">
      <alignment horizontal="left" vertical="top" wrapText="1"/>
    </xf>
    <xf numFmtId="0" fontId="15" fillId="0" borderId="3" xfId="5" applyFont="1" applyBorder="1" applyAlignment="1">
      <alignment horizontal="left" vertical="top" wrapText="1"/>
    </xf>
    <xf numFmtId="0" fontId="59" fillId="0" borderId="12" xfId="5" applyFont="1" applyBorder="1"/>
    <xf numFmtId="41" fontId="15" fillId="0" borderId="8" xfId="5" applyNumberFormat="1" applyFont="1" applyBorder="1"/>
    <xf numFmtId="41" fontId="15" fillId="0" borderId="10" xfId="5" applyNumberFormat="1" applyFont="1" applyBorder="1"/>
    <xf numFmtId="0" fontId="14" fillId="0" borderId="3" xfId="5" applyFont="1" applyBorder="1" applyAlignment="1">
      <alignment horizontal="center" vertical="center"/>
    </xf>
    <xf numFmtId="0" fontId="14" fillId="0" borderId="7" xfId="5" applyFont="1" applyBorder="1" applyAlignment="1">
      <alignment horizontal="center" vertical="center"/>
    </xf>
    <xf numFmtId="3" fontId="14" fillId="0" borderId="4" xfId="5" applyNumberFormat="1" applyFont="1" applyBorder="1" applyAlignment="1">
      <alignment horizontal="center"/>
    </xf>
    <xf numFmtId="0" fontId="15" fillId="0" borderId="47" xfId="5" applyFont="1" applyBorder="1" applyAlignment="1">
      <alignment horizontal="left"/>
    </xf>
    <xf numFmtId="41" fontId="15" fillId="0" borderId="8" xfId="5" applyNumberFormat="1" applyFont="1" applyBorder="1" applyAlignment="1">
      <alignment horizontal="center"/>
    </xf>
    <xf numFmtId="41" fontId="15" fillId="0" borderId="9" xfId="5" applyNumberFormat="1" applyFont="1" applyBorder="1"/>
    <xf numFmtId="3" fontId="18" fillId="0" borderId="13" xfId="5" applyNumberFormat="1" applyFont="1" applyBorder="1" applyAlignment="1">
      <alignment horizontal="center"/>
    </xf>
  </cellXfs>
  <cellStyles count="56">
    <cellStyle name="20% - Ênfase1" xfId="27" builtinId="30" customBuiltin="1"/>
    <cellStyle name="20% - Ênfase2" xfId="31" builtinId="34" customBuiltin="1"/>
    <cellStyle name="20% - Ênfase3" xfId="35" builtinId="38" customBuiltin="1"/>
    <cellStyle name="20% - Ênfase4" xfId="39" builtinId="42" customBuiltin="1"/>
    <cellStyle name="20% - Ênfase5" xfId="43" builtinId="46" customBuiltin="1"/>
    <cellStyle name="20% - Ênfase6" xfId="47" builtinId="50" customBuiltin="1"/>
    <cellStyle name="40% - Ênfase1" xfId="28" builtinId="31" customBuiltin="1"/>
    <cellStyle name="40% - Ênfase2" xfId="32" builtinId="35" customBuiltin="1"/>
    <cellStyle name="40% - Ênfase3" xfId="36" builtinId="39" customBuiltin="1"/>
    <cellStyle name="40% - Ênfase4" xfId="40" builtinId="43" customBuiltin="1"/>
    <cellStyle name="40% - Ênfase5" xfId="44" builtinId="47" customBuiltin="1"/>
    <cellStyle name="40% - Ênfase6" xfId="48" builtinId="51" customBuiltin="1"/>
    <cellStyle name="60% - Ênfase1" xfId="29" builtinId="32" customBuiltin="1"/>
    <cellStyle name="60% - Ênfase2" xfId="33" builtinId="36" customBuiltin="1"/>
    <cellStyle name="60% - Ênfase3" xfId="37" builtinId="40" customBuiltin="1"/>
    <cellStyle name="60% - Ênfase4" xfId="41" builtinId="44" customBuiltin="1"/>
    <cellStyle name="60% - Ênfase5" xfId="45" builtinId="48" customBuiltin="1"/>
    <cellStyle name="60% - Ênfase6" xfId="49" builtinId="52" customBuiltin="1"/>
    <cellStyle name="Bom" xfId="15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6" builtinId="29" customBuiltin="1"/>
    <cellStyle name="Ênfase2" xfId="30" builtinId="33" customBuiltin="1"/>
    <cellStyle name="Ênfase3" xfId="34" builtinId="37" customBuiltin="1"/>
    <cellStyle name="Ênfase4" xfId="38" builtinId="41" customBuiltin="1"/>
    <cellStyle name="Ênfase5" xfId="42" builtinId="45" customBuiltin="1"/>
    <cellStyle name="Ênfase6" xfId="46" builtinId="49" customBuiltin="1"/>
    <cellStyle name="Entrada" xfId="18" builtinId="20" customBuiltin="1"/>
    <cellStyle name="Incorreto" xfId="16" builtinId="27" customBuiltin="1"/>
    <cellStyle name="Neutra" xfId="17" builtinId="28" customBuiltin="1"/>
    <cellStyle name="Normal" xfId="0" builtinId="0"/>
    <cellStyle name="Normal 2" xfId="3"/>
    <cellStyle name="Normal 2 2" xfId="5"/>
    <cellStyle name="Normal 3" xfId="2"/>
    <cellStyle name="Normal 3 2" xfId="9"/>
    <cellStyle name="Normal 3 2 2" xfId="52"/>
    <cellStyle name="Normal 3 3" xfId="53"/>
    <cellStyle name="Normal 4" xfId="7"/>
    <cellStyle name="Normal 4 2" xfId="54"/>
    <cellStyle name="Normal 5" xfId="6"/>
    <cellStyle name="Normal 5 2" xfId="55"/>
    <cellStyle name="Normal 6" xfId="50"/>
    <cellStyle name="Nota 2" xfId="51"/>
    <cellStyle name="Saída" xfId="19" builtinId="21" customBuiltin="1"/>
    <cellStyle name="Separador de milhares 2" xfId="4"/>
    <cellStyle name="Separador de milhares 3" xfId="8"/>
    <cellStyle name="Texto de Aviso" xfId="23" builtinId="11" customBuiltin="1"/>
    <cellStyle name="Texto Explicativo" xfId="24" builtinId="53" customBuiltin="1"/>
    <cellStyle name="Título" xfId="10" builtinId="15" customBuiltin="1"/>
    <cellStyle name="Título 1" xfId="11" builtinId="16" customBuiltin="1"/>
    <cellStyle name="Título 2" xfId="12" builtinId="17" customBuiltin="1"/>
    <cellStyle name="Título 3" xfId="13" builtinId="18" customBuiltin="1"/>
    <cellStyle name="Título 4" xfId="14" builtinId="19" customBuiltin="1"/>
    <cellStyle name="Total" xfId="25" builtinId="25" customBuiltin="1"/>
    <cellStyle name="Vírgula" xfId="1" builtinId="3"/>
  </cellStyles>
  <dxfs count="5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bottom style="dotted">
          <color auto="1"/>
        </bottom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29</xdr:row>
      <xdr:rowOff>0</xdr:rowOff>
    </xdr:from>
    <xdr:to>
      <xdr:col>1</xdr:col>
      <xdr:colOff>238125</xdr:colOff>
      <xdr:row>29</xdr:row>
      <xdr:rowOff>0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19050" y="4010025"/>
          <a:ext cx="11715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33</xdr:row>
      <xdr:rowOff>0</xdr:rowOff>
    </xdr:from>
    <xdr:to>
      <xdr:col>1</xdr:col>
      <xdr:colOff>238125</xdr:colOff>
      <xdr:row>33</xdr:row>
      <xdr:rowOff>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19050" y="3581400"/>
          <a:ext cx="11715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971550" y="781050"/>
          <a:ext cx="3724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971550" y="781050"/>
          <a:ext cx="3724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3085" name="Text Box 13"/>
        <xdr:cNvSpPr txBox="1">
          <a:spLocks noChangeArrowheads="1"/>
        </xdr:cNvSpPr>
      </xdr:nvSpPr>
      <xdr:spPr bwMode="auto">
        <a:xfrm>
          <a:off x="971550" y="781050"/>
          <a:ext cx="3724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3086" name="Text Box 14"/>
        <xdr:cNvSpPr txBox="1">
          <a:spLocks noChangeArrowheads="1"/>
        </xdr:cNvSpPr>
      </xdr:nvSpPr>
      <xdr:spPr bwMode="auto">
        <a:xfrm>
          <a:off x="971550" y="781050"/>
          <a:ext cx="3724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3087" name="Text Box 15"/>
        <xdr:cNvSpPr txBox="1">
          <a:spLocks noChangeArrowheads="1"/>
        </xdr:cNvSpPr>
      </xdr:nvSpPr>
      <xdr:spPr bwMode="auto">
        <a:xfrm>
          <a:off x="971550" y="781050"/>
          <a:ext cx="3724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238125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238125</xdr:colOff>
      <xdr:row>7</xdr:row>
      <xdr:rowOff>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238125</xdr:colOff>
      <xdr:row>7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238125</xdr:colOff>
      <xdr:row>7</xdr:row>
      <xdr:rowOff>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238125</xdr:colOff>
      <xdr:row>7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238125</xdr:colOff>
      <xdr:row>7</xdr:row>
      <xdr:rowOff>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</sheetPr>
  <dimension ref="A1:E28"/>
  <sheetViews>
    <sheetView showGridLines="0" zoomScaleNormal="100" workbookViewId="0">
      <selection activeCell="A9" sqref="A9:B11"/>
    </sheetView>
  </sheetViews>
  <sheetFormatPr defaultRowHeight="11.25" x14ac:dyDescent="0.2"/>
  <cols>
    <col min="1" max="1" width="16.6640625" style="1" customWidth="1"/>
    <col min="2" max="2" width="62.1640625" style="1" customWidth="1"/>
    <col min="3" max="3" width="13.33203125" style="1" customWidth="1"/>
    <col min="4" max="4" width="7.83203125" style="2" customWidth="1"/>
    <col min="5" max="5" width="15.5" style="1" customWidth="1"/>
    <col min="6" max="16384" width="9.33203125" style="1"/>
  </cols>
  <sheetData>
    <row r="1" spans="1:5" ht="3" customHeight="1" x14ac:dyDescent="0.2">
      <c r="A1" s="5"/>
      <c r="B1" s="6"/>
      <c r="C1" s="6"/>
      <c r="D1" s="6"/>
      <c r="E1" s="7"/>
    </row>
    <row r="2" spans="1:5" x14ac:dyDescent="0.2">
      <c r="A2" s="185" t="s">
        <v>0</v>
      </c>
      <c r="B2" s="186"/>
      <c r="C2" s="186"/>
      <c r="D2" s="186"/>
      <c r="E2" s="187"/>
    </row>
    <row r="3" spans="1:5" ht="3" customHeight="1" thickBot="1" x14ac:dyDescent="0.25">
      <c r="A3" s="8"/>
      <c r="B3" s="9"/>
      <c r="C3" s="9"/>
      <c r="D3" s="9"/>
      <c r="E3" s="10"/>
    </row>
    <row r="4" spans="1:5" ht="12" thickBot="1" x14ac:dyDescent="0.25">
      <c r="A4" s="3"/>
      <c r="B4" s="3"/>
      <c r="C4" s="3"/>
      <c r="D4" s="3"/>
      <c r="E4" s="36">
        <v>1</v>
      </c>
    </row>
    <row r="5" spans="1:5" ht="3" customHeight="1" x14ac:dyDescent="0.2">
      <c r="A5" s="11"/>
      <c r="B5" s="11"/>
      <c r="C5" s="12"/>
      <c r="D5" s="12"/>
      <c r="E5" s="12"/>
    </row>
    <row r="6" spans="1:5" x14ac:dyDescent="0.2">
      <c r="A6" s="13" t="s">
        <v>7</v>
      </c>
      <c r="B6" s="13" t="s">
        <v>8</v>
      </c>
      <c r="C6" s="14" t="s">
        <v>9</v>
      </c>
      <c r="D6" s="14" t="s">
        <v>10</v>
      </c>
      <c r="E6" s="14" t="s">
        <v>11</v>
      </c>
    </row>
    <row r="7" spans="1:5" ht="3" customHeight="1" thickBot="1" x14ac:dyDescent="0.25">
      <c r="A7" s="15"/>
      <c r="B7" s="15"/>
      <c r="C7" s="16"/>
      <c r="D7" s="16"/>
      <c r="E7" s="16"/>
    </row>
    <row r="8" spans="1:5" ht="3.75" customHeight="1" x14ac:dyDescent="0.2">
      <c r="A8" s="17"/>
      <c r="B8" s="18"/>
      <c r="C8" s="19"/>
      <c r="D8" s="19"/>
      <c r="E8" s="20"/>
    </row>
    <row r="9" spans="1:5" x14ac:dyDescent="0.2">
      <c r="A9" s="109"/>
      <c r="B9" s="110"/>
      <c r="C9" s="21"/>
      <c r="D9" s="21"/>
      <c r="E9" s="37"/>
    </row>
    <row r="10" spans="1:5" x14ac:dyDescent="0.2">
      <c r="A10" s="109"/>
      <c r="B10" s="111"/>
      <c r="C10" s="21"/>
      <c r="D10" s="21"/>
      <c r="E10" s="37"/>
    </row>
    <row r="11" spans="1:5" x14ac:dyDescent="0.2">
      <c r="A11" s="112"/>
      <c r="B11" s="23"/>
      <c r="C11" s="21"/>
      <c r="D11" s="21"/>
      <c r="E11" s="37"/>
    </row>
    <row r="12" spans="1:5" x14ac:dyDescent="0.2">
      <c r="A12" s="35"/>
      <c r="B12" s="62"/>
      <c r="C12" s="21"/>
      <c r="D12" s="21"/>
      <c r="E12" s="37"/>
    </row>
    <row r="13" spans="1:5" ht="5.25" customHeight="1" thickBot="1" x14ac:dyDescent="0.25">
      <c r="A13" s="25"/>
      <c r="B13" s="26"/>
      <c r="C13" s="27"/>
      <c r="D13" s="27"/>
      <c r="E13" s="38"/>
    </row>
    <row r="14" spans="1:5" ht="12" thickBot="1" x14ac:dyDescent="0.25">
      <c r="A14" s="29"/>
      <c r="B14" s="30"/>
      <c r="C14" s="31" t="s">
        <v>12</v>
      </c>
      <c r="D14" s="32"/>
      <c r="E14" s="39">
        <f>SUM(E8:E13)</f>
        <v>0</v>
      </c>
    </row>
    <row r="15" spans="1:5" ht="12" thickBot="1" x14ac:dyDescent="0.25">
      <c r="A15" s="3"/>
      <c r="B15" s="3"/>
      <c r="C15" s="3"/>
      <c r="D15" s="3"/>
      <c r="E15" s="3"/>
    </row>
    <row r="16" spans="1:5" ht="3" customHeight="1" x14ac:dyDescent="0.2">
      <c r="A16" s="5"/>
      <c r="B16" s="6"/>
      <c r="C16" s="6"/>
      <c r="D16" s="6"/>
      <c r="E16" s="7"/>
    </row>
    <row r="17" spans="1:5" x14ac:dyDescent="0.2">
      <c r="A17" s="185" t="s">
        <v>1</v>
      </c>
      <c r="B17" s="186"/>
      <c r="C17" s="186"/>
      <c r="D17" s="186"/>
      <c r="E17" s="187"/>
    </row>
    <row r="18" spans="1:5" ht="3" customHeight="1" thickBot="1" x14ac:dyDescent="0.25">
      <c r="A18" s="8"/>
      <c r="B18" s="9"/>
      <c r="C18" s="9"/>
      <c r="D18" s="9"/>
      <c r="E18" s="10"/>
    </row>
    <row r="19" spans="1:5" ht="12" thickBot="1" x14ac:dyDescent="0.25">
      <c r="A19" s="3"/>
      <c r="B19" s="3"/>
      <c r="C19" s="3"/>
      <c r="D19" s="3"/>
      <c r="E19" s="36">
        <v>1</v>
      </c>
    </row>
    <row r="20" spans="1:5" ht="3" customHeight="1" x14ac:dyDescent="0.2">
      <c r="A20" s="11"/>
      <c r="B20" s="11"/>
      <c r="C20" s="12"/>
      <c r="D20" s="12"/>
      <c r="E20" s="12"/>
    </row>
    <row r="21" spans="1:5" x14ac:dyDescent="0.2">
      <c r="A21" s="13" t="s">
        <v>7</v>
      </c>
      <c r="B21" s="13" t="s">
        <v>8</v>
      </c>
      <c r="C21" s="14" t="s">
        <v>9</v>
      </c>
      <c r="D21" s="14" t="s">
        <v>10</v>
      </c>
      <c r="E21" s="14" t="s">
        <v>11</v>
      </c>
    </row>
    <row r="22" spans="1:5" ht="3" customHeight="1" thickBot="1" x14ac:dyDescent="0.25">
      <c r="A22" s="15"/>
      <c r="B22" s="15"/>
      <c r="C22" s="16"/>
      <c r="D22" s="16"/>
      <c r="E22" s="16"/>
    </row>
    <row r="23" spans="1:5" ht="3.75" customHeight="1" x14ac:dyDescent="0.2">
      <c r="A23" s="17"/>
      <c r="B23" s="18"/>
      <c r="C23" s="19"/>
      <c r="D23" s="19"/>
      <c r="E23" s="20"/>
    </row>
    <row r="24" spans="1:5" x14ac:dyDescent="0.2">
      <c r="A24" s="56"/>
      <c r="B24" s="56"/>
      <c r="C24" s="21"/>
      <c r="D24" s="21"/>
      <c r="E24" s="37"/>
    </row>
    <row r="25" spans="1:5" x14ac:dyDescent="0.2">
      <c r="A25" s="56"/>
      <c r="B25" s="57"/>
      <c r="C25" s="21"/>
      <c r="D25" s="21"/>
      <c r="E25" s="37"/>
    </row>
    <row r="26" spans="1:5" x14ac:dyDescent="0.2">
      <c r="A26" s="58"/>
      <c r="B26" s="59"/>
      <c r="C26" s="21"/>
      <c r="D26" s="21"/>
      <c r="E26" s="37"/>
    </row>
    <row r="27" spans="1:5" ht="5.25" customHeight="1" thickBot="1" x14ac:dyDescent="0.25">
      <c r="A27" s="25"/>
      <c r="B27" s="26"/>
      <c r="C27" s="27"/>
      <c r="D27" s="27"/>
      <c r="E27" s="38"/>
    </row>
    <row r="28" spans="1:5" ht="12" thickBot="1" x14ac:dyDescent="0.25">
      <c r="A28" s="29"/>
      <c r="B28" s="30"/>
      <c r="C28" s="31" t="s">
        <v>12</v>
      </c>
      <c r="D28" s="32"/>
      <c r="E28" s="39">
        <f>SUM(E23:E27)</f>
        <v>0</v>
      </c>
    </row>
  </sheetData>
  <mergeCells count="2">
    <mergeCell ref="A2:E2"/>
    <mergeCell ref="A17:E17"/>
  </mergeCells>
  <phoneticPr fontId="0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r:id="rId1"/>
  <headerFooter alignWithMargins="0">
    <oddFooter>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D29"/>
  <sheetViews>
    <sheetView showGridLines="0" zoomScale="130" zoomScaleNormal="130" workbookViewId="0">
      <selection activeCell="A9" sqref="A9:B11"/>
    </sheetView>
  </sheetViews>
  <sheetFormatPr defaultRowHeight="12.75" x14ac:dyDescent="0.2"/>
  <cols>
    <col min="1" max="1" width="20" style="82" bestFit="1" customWidth="1"/>
    <col min="2" max="2" width="85.5" style="82" customWidth="1"/>
    <col min="3" max="3" width="22" style="82" customWidth="1"/>
    <col min="4" max="4" width="19.1640625" style="82" bestFit="1" customWidth="1"/>
    <col min="5" max="5" width="6.6640625" style="82" customWidth="1"/>
    <col min="6" max="6" width="9.33203125" style="82"/>
    <col min="7" max="7" width="7.5" style="82" customWidth="1"/>
    <col min="8" max="16384" width="9.33203125" style="82"/>
  </cols>
  <sheetData>
    <row r="1" spans="1:4" ht="15.75" x14ac:dyDescent="0.25">
      <c r="A1" s="212" t="s">
        <v>66</v>
      </c>
      <c r="B1" s="212"/>
      <c r="C1" s="212"/>
      <c r="D1" s="212"/>
    </row>
    <row r="2" spans="1:4" ht="15.75" x14ac:dyDescent="0.25">
      <c r="A2" s="83"/>
      <c r="B2" s="83"/>
      <c r="C2" s="83"/>
      <c r="D2" s="83"/>
    </row>
    <row r="3" spans="1:4" ht="15" x14ac:dyDescent="0.2">
      <c r="A3" s="215" t="s">
        <v>55</v>
      </c>
      <c r="B3" s="215"/>
      <c r="C3" s="215"/>
      <c r="D3" s="215"/>
    </row>
    <row r="4" spans="1:4" ht="9" customHeight="1" thickBot="1" x14ac:dyDescent="0.3">
      <c r="A4" s="84"/>
      <c r="B4" s="84"/>
      <c r="C4" s="84"/>
      <c r="D4" s="85"/>
    </row>
    <row r="5" spans="1:4" ht="16.5" customHeight="1" thickBot="1" x14ac:dyDescent="0.25">
      <c r="A5" s="216" t="s">
        <v>61</v>
      </c>
      <c r="B5" s="216"/>
      <c r="C5" s="86" t="s">
        <v>50</v>
      </c>
      <c r="D5" s="86" t="s">
        <v>60</v>
      </c>
    </row>
    <row r="6" spans="1:4" ht="15.75" x14ac:dyDescent="0.25">
      <c r="A6" s="213" t="s">
        <v>51</v>
      </c>
      <c r="B6" s="213"/>
      <c r="C6" s="213"/>
      <c r="D6" s="213"/>
    </row>
    <row r="7" spans="1:4" ht="15.75" customHeight="1" thickBot="1" x14ac:dyDescent="0.3">
      <c r="A7" s="214" t="s">
        <v>52</v>
      </c>
      <c r="B7" s="214"/>
      <c r="C7" s="214"/>
      <c r="D7" s="214"/>
    </row>
    <row r="8" spans="1:4" ht="3.75" customHeight="1" x14ac:dyDescent="0.2">
      <c r="A8" s="87"/>
      <c r="B8" s="87"/>
      <c r="C8" s="87"/>
      <c r="D8" s="88"/>
    </row>
    <row r="9" spans="1:4" x14ac:dyDescent="0.2">
      <c r="A9" s="105"/>
      <c r="B9" s="105"/>
      <c r="C9" s="106"/>
      <c r="D9" s="106"/>
    </row>
    <row r="10" spans="1:4" x14ac:dyDescent="0.2">
      <c r="A10" s="105"/>
      <c r="B10" s="105"/>
      <c r="C10" s="106"/>
      <c r="D10" s="106"/>
    </row>
    <row r="11" spans="1:4" ht="3.75" customHeight="1" thickBot="1" x14ac:dyDescent="0.25">
      <c r="A11" s="89"/>
      <c r="B11" s="89"/>
      <c r="C11" s="89"/>
      <c r="D11" s="89"/>
    </row>
    <row r="12" spans="1:4" x14ac:dyDescent="0.2">
      <c r="A12" s="90"/>
      <c r="B12" s="90"/>
      <c r="C12" s="90"/>
      <c r="D12" s="91"/>
    </row>
    <row r="13" spans="1:4" x14ac:dyDescent="0.2">
      <c r="D13" s="91"/>
    </row>
    <row r="14" spans="1:4" x14ac:dyDescent="0.2">
      <c r="D14" s="91"/>
    </row>
    <row r="15" spans="1:4" x14ac:dyDescent="0.2">
      <c r="D15" s="91"/>
    </row>
    <row r="16" spans="1:4" x14ac:dyDescent="0.2">
      <c r="D16" s="91"/>
    </row>
    <row r="17" spans="4:4" x14ac:dyDescent="0.2">
      <c r="D17" s="91"/>
    </row>
    <row r="18" spans="4:4" x14ac:dyDescent="0.2">
      <c r="D18" s="91"/>
    </row>
    <row r="19" spans="4:4" x14ac:dyDescent="0.2">
      <c r="D19" s="91"/>
    </row>
    <row r="20" spans="4:4" x14ac:dyDescent="0.2">
      <c r="D20" s="91"/>
    </row>
    <row r="21" spans="4:4" x14ac:dyDescent="0.2">
      <c r="D21" s="91"/>
    </row>
    <row r="22" spans="4:4" x14ac:dyDescent="0.2">
      <c r="D22" s="91"/>
    </row>
    <row r="23" spans="4:4" x14ac:dyDescent="0.2">
      <c r="D23" s="91"/>
    </row>
    <row r="24" spans="4:4" x14ac:dyDescent="0.2">
      <c r="D24" s="91"/>
    </row>
    <row r="25" spans="4:4" x14ac:dyDescent="0.2">
      <c r="D25" s="91"/>
    </row>
    <row r="26" spans="4:4" x14ac:dyDescent="0.2">
      <c r="D26" s="91"/>
    </row>
    <row r="27" spans="4:4" x14ac:dyDescent="0.2">
      <c r="D27" s="91"/>
    </row>
    <row r="28" spans="4:4" x14ac:dyDescent="0.2">
      <c r="D28" s="91"/>
    </row>
    <row r="29" spans="4:4" x14ac:dyDescent="0.2">
      <c r="D29" s="91"/>
    </row>
  </sheetData>
  <mergeCells count="5">
    <mergeCell ref="A1:D1"/>
    <mergeCell ref="A6:D6"/>
    <mergeCell ref="A7:D7"/>
    <mergeCell ref="A3:D3"/>
    <mergeCell ref="A5:B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T34"/>
  <sheetViews>
    <sheetView showGridLines="0" topLeftCell="A4" zoomScaleNormal="100" workbookViewId="0">
      <selection activeCell="A9" sqref="A8:B11"/>
    </sheetView>
  </sheetViews>
  <sheetFormatPr defaultRowHeight="11.25" x14ac:dyDescent="0.2"/>
  <cols>
    <col min="1" max="1" width="1.83203125" style="1" customWidth="1"/>
    <col min="2" max="2" width="11.6640625" style="1" customWidth="1"/>
    <col min="3" max="3" width="6" style="1" bestFit="1" customWidth="1"/>
    <col min="4" max="13" width="13.5" style="1" customWidth="1"/>
    <col min="14" max="14" width="13.5" style="2" customWidth="1"/>
    <col min="15" max="15" width="13.5" style="1" customWidth="1"/>
    <col min="16" max="16" width="13.1640625" style="1" customWidth="1"/>
    <col min="17" max="16384" width="9.33203125" style="1"/>
  </cols>
  <sheetData>
    <row r="1" spans="2:16" ht="12" thickBot="1" x14ac:dyDescent="0.25"/>
    <row r="2" spans="2:16" ht="5.25" customHeight="1" x14ac:dyDescent="0.2">
      <c r="B2" s="220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2"/>
    </row>
    <row r="3" spans="2:16" ht="19.5" customHeight="1" x14ac:dyDescent="0.2">
      <c r="B3" s="223" t="s">
        <v>2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5"/>
    </row>
    <row r="4" spans="2:16" ht="5.25" customHeight="1" thickBot="1" x14ac:dyDescent="0.25">
      <c r="B4" s="226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8"/>
    </row>
    <row r="5" spans="2:16" ht="12" thickBo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16" ht="19.5" customHeight="1" thickBot="1" x14ac:dyDescent="0.25">
      <c r="B6" s="41" t="s">
        <v>14</v>
      </c>
      <c r="C6" s="217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9"/>
    </row>
    <row r="7" spans="2:16" ht="29.25" customHeight="1" thickBot="1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P7" s="36" t="s">
        <v>13</v>
      </c>
    </row>
    <row r="8" spans="2:16" ht="18" customHeight="1" thickBot="1" x14ac:dyDescent="0.25">
      <c r="B8" s="239" t="s">
        <v>15</v>
      </c>
      <c r="C8" s="239" t="s">
        <v>16</v>
      </c>
      <c r="D8" s="236" t="s">
        <v>11</v>
      </c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8"/>
      <c r="P8" s="231" t="s">
        <v>29</v>
      </c>
    </row>
    <row r="9" spans="2:16" ht="18" customHeight="1" thickBot="1" x14ac:dyDescent="0.25">
      <c r="B9" s="240"/>
      <c r="C9" s="240"/>
      <c r="D9" s="94" t="s">
        <v>17</v>
      </c>
      <c r="E9" s="94" t="s">
        <v>18</v>
      </c>
      <c r="F9" s="94" t="s">
        <v>19</v>
      </c>
      <c r="G9" s="94" t="s">
        <v>20</v>
      </c>
      <c r="H9" s="94" t="s">
        <v>21</v>
      </c>
      <c r="I9" s="94" t="s">
        <v>22</v>
      </c>
      <c r="J9" s="94" t="s">
        <v>23</v>
      </c>
      <c r="K9" s="94" t="s">
        <v>24</v>
      </c>
      <c r="L9" s="94" t="s">
        <v>25</v>
      </c>
      <c r="M9" s="94" t="s">
        <v>26</v>
      </c>
      <c r="N9" s="94" t="s">
        <v>27</v>
      </c>
      <c r="O9" s="94" t="s">
        <v>28</v>
      </c>
      <c r="P9" s="232"/>
    </row>
    <row r="10" spans="2:16" s="99" customFormat="1" ht="15" customHeight="1" x14ac:dyDescent="0.2">
      <c r="B10" s="95"/>
      <c r="C10" s="96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7">
        <f>SUM(D10:O10)</f>
        <v>0</v>
      </c>
    </row>
    <row r="11" spans="2:16" s="99" customFormat="1" ht="15" customHeight="1" x14ac:dyDescent="0.2">
      <c r="B11" s="95"/>
      <c r="C11" s="96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7">
        <f t="shared" ref="P11:P24" si="0">SUM(D11:O11)</f>
        <v>0</v>
      </c>
    </row>
    <row r="12" spans="2:16" s="99" customFormat="1" ht="15" customHeight="1" x14ac:dyDescent="0.2">
      <c r="B12" s="95"/>
      <c r="C12" s="96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7">
        <f t="shared" si="0"/>
        <v>0</v>
      </c>
    </row>
    <row r="13" spans="2:16" s="99" customFormat="1" ht="15" customHeight="1" x14ac:dyDescent="0.2">
      <c r="B13" s="95"/>
      <c r="C13" s="96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7">
        <f t="shared" si="0"/>
        <v>0</v>
      </c>
    </row>
    <row r="14" spans="2:16" s="99" customFormat="1" ht="15" customHeight="1" x14ac:dyDescent="0.2">
      <c r="B14" s="95"/>
      <c r="C14" s="96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7">
        <f t="shared" si="0"/>
        <v>0</v>
      </c>
    </row>
    <row r="15" spans="2:16" s="99" customFormat="1" ht="15" customHeight="1" x14ac:dyDescent="0.2">
      <c r="B15" s="95"/>
      <c r="C15" s="96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7">
        <f t="shared" si="0"/>
        <v>0</v>
      </c>
    </row>
    <row r="16" spans="2:16" s="99" customFormat="1" ht="15" customHeight="1" x14ac:dyDescent="0.2">
      <c r="B16" s="95"/>
      <c r="C16" s="96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7">
        <f t="shared" si="0"/>
        <v>0</v>
      </c>
    </row>
    <row r="17" spans="2:20" s="99" customFormat="1" ht="15" customHeight="1" x14ac:dyDescent="0.2">
      <c r="B17" s="95"/>
      <c r="C17" s="96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7">
        <f t="shared" si="0"/>
        <v>0</v>
      </c>
    </row>
    <row r="18" spans="2:20" s="99" customFormat="1" ht="15" customHeight="1" x14ac:dyDescent="0.2">
      <c r="B18" s="95"/>
      <c r="C18" s="96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7">
        <f t="shared" si="0"/>
        <v>0</v>
      </c>
    </row>
    <row r="19" spans="2:20" s="99" customFormat="1" ht="15" customHeight="1" x14ac:dyDescent="0.2">
      <c r="B19" s="95"/>
      <c r="C19" s="100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7">
        <f t="shared" si="0"/>
        <v>0</v>
      </c>
    </row>
    <row r="20" spans="2:20" s="99" customFormat="1" ht="15" customHeight="1" x14ac:dyDescent="0.2">
      <c r="B20" s="95"/>
      <c r="C20" s="10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7">
        <f t="shared" si="0"/>
        <v>0</v>
      </c>
    </row>
    <row r="21" spans="2:20" s="99" customFormat="1" ht="15" customHeight="1" x14ac:dyDescent="0.2">
      <c r="B21" s="95"/>
      <c r="C21" s="100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7">
        <f t="shared" si="0"/>
        <v>0</v>
      </c>
    </row>
    <row r="22" spans="2:20" s="99" customFormat="1" ht="15" customHeight="1" x14ac:dyDescent="0.2">
      <c r="B22" s="95"/>
      <c r="C22" s="100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7">
        <f t="shared" si="0"/>
        <v>0</v>
      </c>
    </row>
    <row r="23" spans="2:20" s="99" customFormat="1" ht="15" customHeight="1" x14ac:dyDescent="0.2">
      <c r="B23" s="95"/>
      <c r="C23" s="100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7">
        <f t="shared" si="0"/>
        <v>0</v>
      </c>
    </row>
    <row r="24" spans="2:20" s="99" customFormat="1" ht="15" customHeight="1" thickBot="1" x14ac:dyDescent="0.25">
      <c r="B24" s="101"/>
      <c r="C24" s="102"/>
      <c r="D24" s="103"/>
      <c r="E24" s="103"/>
      <c r="F24" s="103"/>
      <c r="G24" s="103"/>
      <c r="H24" s="103"/>
      <c r="I24" s="103"/>
      <c r="J24" s="103"/>
      <c r="K24" s="103"/>
      <c r="L24" s="103"/>
      <c r="M24" s="101"/>
      <c r="N24" s="101"/>
      <c r="O24" s="104"/>
      <c r="P24" s="97">
        <f t="shared" si="0"/>
        <v>0</v>
      </c>
    </row>
    <row r="25" spans="2:20" ht="19.5" customHeight="1" thickBot="1" x14ac:dyDescent="0.25">
      <c r="B25" s="233" t="s">
        <v>30</v>
      </c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5"/>
      <c r="P25" s="92">
        <f>SUM(P10:P24)</f>
        <v>0</v>
      </c>
    </row>
    <row r="26" spans="2:20" s="3" customFormat="1" x14ac:dyDescent="0.2">
      <c r="N26" s="34"/>
    </row>
    <row r="27" spans="2:20" s="43" customFormat="1" ht="12.75" x14ac:dyDescent="0.2">
      <c r="F27" s="47"/>
      <c r="G27" s="229" t="s">
        <v>5</v>
      </c>
      <c r="H27" s="229"/>
      <c r="I27" s="229"/>
      <c r="J27" s="229"/>
      <c r="K27" s="229"/>
      <c r="T27" s="46"/>
    </row>
    <row r="28" spans="2:20" s="43" customFormat="1" ht="12.75" x14ac:dyDescent="0.2">
      <c r="F28" s="47"/>
      <c r="G28" s="230" t="s">
        <v>4</v>
      </c>
      <c r="H28" s="230"/>
      <c r="I28" s="230"/>
      <c r="J28" s="230"/>
      <c r="K28" s="230"/>
      <c r="T28" s="46"/>
    </row>
    <row r="29" spans="2:20" s="43" customFormat="1" ht="12.75" x14ac:dyDescent="0.2">
      <c r="F29" s="47"/>
      <c r="G29" s="3"/>
      <c r="H29" s="3"/>
      <c r="I29" s="3"/>
      <c r="J29" s="34"/>
      <c r="K29" s="3"/>
      <c r="T29" s="46"/>
    </row>
    <row r="30" spans="2:20" s="43" customFormat="1" ht="12.75" x14ac:dyDescent="0.2">
      <c r="F30" s="47"/>
      <c r="G30" s="229" t="s">
        <v>6</v>
      </c>
      <c r="H30" s="229"/>
      <c r="I30" s="229"/>
      <c r="J30" s="229"/>
      <c r="K30" s="229"/>
      <c r="T30" s="46"/>
    </row>
    <row r="31" spans="2:20" s="43" customFormat="1" ht="12.75" x14ac:dyDescent="0.2">
      <c r="F31" s="47"/>
      <c r="G31" s="230" t="s">
        <v>3</v>
      </c>
      <c r="H31" s="230"/>
      <c r="I31" s="230"/>
      <c r="J31" s="230"/>
      <c r="K31" s="230"/>
      <c r="T31" s="46"/>
    </row>
    <row r="32" spans="2:20" s="43" customFormat="1" ht="12.75" x14ac:dyDescent="0.2">
      <c r="F32" s="47"/>
      <c r="T32" s="46"/>
    </row>
    <row r="33" spans="6:20" s="43" customFormat="1" ht="12.75" x14ac:dyDescent="0.2">
      <c r="F33" s="47"/>
      <c r="T33" s="46"/>
    </row>
    <row r="34" spans="6:20" s="42" customFormat="1" ht="12.75" x14ac:dyDescent="0.2">
      <c r="F34" s="44"/>
      <c r="T34" s="45"/>
    </row>
  </sheetData>
  <mergeCells count="13">
    <mergeCell ref="G28:K28"/>
    <mergeCell ref="G30:K30"/>
    <mergeCell ref="G31:K31"/>
    <mergeCell ref="P8:P9"/>
    <mergeCell ref="B25:O25"/>
    <mergeCell ref="D8:O8"/>
    <mergeCell ref="B8:B9"/>
    <mergeCell ref="C8:C9"/>
    <mergeCell ref="C6:P6"/>
    <mergeCell ref="B2:P2"/>
    <mergeCell ref="B3:P3"/>
    <mergeCell ref="B4:P4"/>
    <mergeCell ref="G27:K27"/>
  </mergeCells>
  <printOptions horizontalCentered="1"/>
  <pageMargins left="0.19685039370078741" right="0.19685039370078741" top="0.78740157480314965" bottom="0.78740157480314965" header="0" footer="0"/>
  <pageSetup paperSize="9" scale="80" orientation="landscape" r:id="rId1"/>
  <headerFooter alignWithMargins="0">
    <oddFooter>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1:N50"/>
  <sheetViews>
    <sheetView workbookViewId="0">
      <selection activeCell="A9" sqref="A9:D11"/>
    </sheetView>
  </sheetViews>
  <sheetFormatPr defaultRowHeight="12" x14ac:dyDescent="0.2"/>
  <cols>
    <col min="1" max="1" width="10.6640625" style="151" customWidth="1"/>
    <col min="2" max="2" width="9.33203125" style="151"/>
    <col min="3" max="3" width="8.5" style="151" customWidth="1"/>
    <col min="4" max="7" width="13.83203125" style="151" customWidth="1"/>
    <col min="8" max="9" width="8.1640625" style="151" customWidth="1"/>
    <col min="10" max="10" width="14.5" style="151" customWidth="1"/>
    <col min="11" max="11" width="18.83203125" style="151" bestFit="1" customWidth="1"/>
    <col min="12" max="12" width="16.6640625" style="151" customWidth="1"/>
    <col min="13" max="13" width="15" style="151" bestFit="1" customWidth="1"/>
    <col min="14" max="14" width="13.83203125" style="151" customWidth="1"/>
    <col min="15" max="16384" width="9.33203125" style="151"/>
  </cols>
  <sheetData>
    <row r="1" spans="1:14" ht="22.5" customHeight="1" thickBot="1" x14ac:dyDescent="0.25">
      <c r="A1" s="258" t="s">
        <v>848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60"/>
    </row>
    <row r="2" spans="1:14" ht="6.75" customHeight="1" thickBot="1" x14ac:dyDescent="0.25"/>
    <row r="3" spans="1:14" ht="26.25" customHeight="1" thickBot="1" x14ac:dyDescent="0.25">
      <c r="A3" s="261" t="s">
        <v>849</v>
      </c>
      <c r="B3" s="262"/>
      <c r="C3" s="263"/>
      <c r="D3" s="264"/>
      <c r="E3" s="264"/>
      <c r="F3" s="264"/>
      <c r="G3" s="265"/>
      <c r="H3" s="261" t="s">
        <v>850</v>
      </c>
      <c r="I3" s="262"/>
      <c r="J3" s="263"/>
      <c r="K3" s="264"/>
      <c r="L3" s="264"/>
      <c r="M3" s="264"/>
      <c r="N3" s="265"/>
    </row>
    <row r="4" spans="1:14" ht="6.75" customHeight="1" thickBot="1" x14ac:dyDescent="0.25"/>
    <row r="5" spans="1:14" ht="21.75" customHeight="1" thickBot="1" x14ac:dyDescent="0.25">
      <c r="A5" s="266" t="s">
        <v>851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8" t="s">
        <v>852</v>
      </c>
    </row>
    <row r="6" spans="1:14" ht="24.75" thickBot="1" x14ac:dyDescent="0.25">
      <c r="A6" s="152" t="s">
        <v>853</v>
      </c>
      <c r="B6" s="261" t="s">
        <v>854</v>
      </c>
      <c r="C6" s="262"/>
      <c r="D6" s="263"/>
      <c r="E6" s="261" t="s">
        <v>855</v>
      </c>
      <c r="F6" s="262"/>
      <c r="G6" s="263"/>
      <c r="H6" s="261" t="s">
        <v>856</v>
      </c>
      <c r="I6" s="263"/>
      <c r="J6" s="152" t="s">
        <v>857</v>
      </c>
      <c r="K6" s="152" t="s">
        <v>858</v>
      </c>
      <c r="L6" s="152" t="s">
        <v>859</v>
      </c>
      <c r="M6" s="153" t="s">
        <v>860</v>
      </c>
      <c r="N6" s="269"/>
    </row>
    <row r="7" spans="1:14" ht="17.25" customHeight="1" x14ac:dyDescent="0.2">
      <c r="A7" s="154"/>
      <c r="B7" s="257"/>
      <c r="C7" s="257"/>
      <c r="D7" s="257"/>
      <c r="E7" s="257"/>
      <c r="F7" s="257"/>
      <c r="G7" s="257"/>
      <c r="H7" s="257"/>
      <c r="I7" s="257"/>
      <c r="J7" s="154"/>
      <c r="K7" s="154"/>
      <c r="L7" s="154"/>
      <c r="M7" s="154"/>
      <c r="N7" s="154"/>
    </row>
    <row r="8" spans="1:14" ht="17.25" customHeight="1" x14ac:dyDescent="0.2">
      <c r="A8" s="155"/>
      <c r="B8" s="256"/>
      <c r="C8" s="256"/>
      <c r="D8" s="256"/>
      <c r="E8" s="256"/>
      <c r="F8" s="256"/>
      <c r="G8" s="256"/>
      <c r="H8" s="256"/>
      <c r="I8" s="256"/>
      <c r="J8" s="155"/>
      <c r="K8" s="155"/>
      <c r="L8" s="155"/>
      <c r="M8" s="155"/>
      <c r="N8" s="155"/>
    </row>
    <row r="9" spans="1:14" ht="17.25" customHeight="1" x14ac:dyDescent="0.2">
      <c r="A9" s="155"/>
      <c r="B9" s="256"/>
      <c r="C9" s="256"/>
      <c r="D9" s="256"/>
      <c r="E9" s="256"/>
      <c r="F9" s="256"/>
      <c r="G9" s="256"/>
      <c r="H9" s="256"/>
      <c r="I9" s="256"/>
      <c r="J9" s="155"/>
      <c r="K9" s="155"/>
      <c r="L9" s="155"/>
      <c r="M9" s="155"/>
      <c r="N9" s="155"/>
    </row>
    <row r="10" spans="1:14" ht="17.25" customHeight="1" x14ac:dyDescent="0.2">
      <c r="A10" s="155"/>
      <c r="B10" s="256"/>
      <c r="C10" s="256"/>
      <c r="D10" s="256"/>
      <c r="E10" s="256"/>
      <c r="F10" s="256"/>
      <c r="G10" s="256"/>
      <c r="H10" s="256"/>
      <c r="I10" s="256"/>
      <c r="J10" s="155"/>
      <c r="K10" s="155"/>
      <c r="L10" s="155"/>
      <c r="M10" s="155"/>
      <c r="N10" s="155"/>
    </row>
    <row r="11" spans="1:14" ht="17.25" customHeight="1" x14ac:dyDescent="0.2">
      <c r="A11" s="155"/>
      <c r="B11" s="256"/>
      <c r="C11" s="256"/>
      <c r="D11" s="256"/>
      <c r="E11" s="256"/>
      <c r="F11" s="256"/>
      <c r="G11" s="256"/>
      <c r="H11" s="256"/>
      <c r="I11" s="256"/>
      <c r="J11" s="155"/>
      <c r="K11" s="155"/>
      <c r="L11" s="155"/>
      <c r="M11" s="155"/>
      <c r="N11" s="155"/>
    </row>
    <row r="12" spans="1:14" ht="17.25" customHeight="1" x14ac:dyDescent="0.2">
      <c r="A12" s="155"/>
      <c r="B12" s="256"/>
      <c r="C12" s="256"/>
      <c r="D12" s="256"/>
      <c r="E12" s="256"/>
      <c r="F12" s="256"/>
      <c r="G12" s="256"/>
      <c r="H12" s="256"/>
      <c r="I12" s="256"/>
      <c r="J12" s="155"/>
      <c r="K12" s="155"/>
      <c r="L12" s="155"/>
      <c r="M12" s="155"/>
      <c r="N12" s="155"/>
    </row>
    <row r="13" spans="1:14" ht="17.25" customHeight="1" x14ac:dyDescent="0.2">
      <c r="A13" s="155"/>
      <c r="B13" s="256"/>
      <c r="C13" s="256"/>
      <c r="D13" s="256"/>
      <c r="E13" s="256"/>
      <c r="F13" s="256"/>
      <c r="G13" s="256"/>
      <c r="H13" s="256"/>
      <c r="I13" s="256"/>
      <c r="J13" s="155"/>
      <c r="K13" s="155"/>
      <c r="L13" s="155"/>
      <c r="M13" s="155"/>
      <c r="N13" s="155"/>
    </row>
    <row r="14" spans="1:14" ht="17.25" customHeight="1" x14ac:dyDescent="0.2">
      <c r="A14" s="155"/>
      <c r="B14" s="256"/>
      <c r="C14" s="256"/>
      <c r="D14" s="256"/>
      <c r="E14" s="256"/>
      <c r="F14" s="256"/>
      <c r="G14" s="256"/>
      <c r="H14" s="256"/>
      <c r="I14" s="256"/>
      <c r="J14" s="155"/>
      <c r="K14" s="155"/>
      <c r="L14" s="155"/>
      <c r="M14" s="155"/>
      <c r="N14" s="155"/>
    </row>
    <row r="15" spans="1:14" ht="17.25" customHeight="1" thickBot="1" x14ac:dyDescent="0.25">
      <c r="A15" s="156"/>
      <c r="B15" s="243"/>
      <c r="C15" s="243"/>
      <c r="D15" s="243"/>
      <c r="E15" s="243"/>
      <c r="F15" s="243"/>
      <c r="G15" s="243"/>
      <c r="H15" s="243"/>
      <c r="I15" s="243"/>
      <c r="J15" s="156"/>
      <c r="K15" s="156"/>
      <c r="L15" s="156"/>
      <c r="M15" s="156"/>
      <c r="N15" s="156"/>
    </row>
    <row r="16" spans="1:14" ht="17.25" customHeight="1" thickBot="1" x14ac:dyDescent="0.25">
      <c r="A16" s="157"/>
      <c r="B16" s="157"/>
      <c r="C16" s="158"/>
      <c r="D16" s="158"/>
      <c r="E16" s="158"/>
      <c r="F16" s="158"/>
      <c r="G16" s="158"/>
      <c r="H16" s="158"/>
      <c r="I16" s="158"/>
      <c r="J16" s="158"/>
      <c r="K16" s="157"/>
      <c r="L16" s="157"/>
      <c r="M16" s="152" t="s">
        <v>861</v>
      </c>
      <c r="N16" s="159">
        <f>SUM(N7:N15)</f>
        <v>0</v>
      </c>
    </row>
    <row r="17" spans="1:14" ht="6.75" customHeight="1" thickBot="1" x14ac:dyDescent="0.25"/>
    <row r="18" spans="1:14" ht="15.75" customHeight="1" thickBot="1" x14ac:dyDescent="0.25">
      <c r="A18" s="244" t="s">
        <v>862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6"/>
    </row>
    <row r="19" spans="1:14" x14ac:dyDescent="0.2">
      <c r="A19" s="247"/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9"/>
    </row>
    <row r="20" spans="1:14" x14ac:dyDescent="0.2">
      <c r="A20" s="250"/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2"/>
    </row>
    <row r="21" spans="1:14" x14ac:dyDescent="0.2">
      <c r="A21" s="250"/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2"/>
    </row>
    <row r="22" spans="1:14" x14ac:dyDescent="0.2">
      <c r="A22" s="250"/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2"/>
    </row>
    <row r="23" spans="1:14" x14ac:dyDescent="0.2">
      <c r="A23" s="250"/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2"/>
    </row>
    <row r="24" spans="1:14" x14ac:dyDescent="0.2">
      <c r="A24" s="250"/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2"/>
    </row>
    <row r="25" spans="1:14" x14ac:dyDescent="0.2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2"/>
    </row>
    <row r="26" spans="1:14" ht="12.75" thickBot="1" x14ac:dyDescent="0.25">
      <c r="A26" s="253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5"/>
    </row>
    <row r="27" spans="1:14" x14ac:dyDescent="0.2">
      <c r="A27" s="160"/>
      <c r="B27" s="160"/>
      <c r="C27" s="160"/>
      <c r="D27" s="160"/>
      <c r="E27" s="160"/>
      <c r="F27" s="160"/>
      <c r="G27" s="160"/>
      <c r="H27" s="160"/>
      <c r="I27" s="157"/>
      <c r="J27" s="157"/>
      <c r="K27" s="157"/>
      <c r="L27" s="157"/>
      <c r="M27" s="157"/>
      <c r="N27" s="157"/>
    </row>
    <row r="28" spans="1:14" s="48" customFormat="1" ht="12.75" x14ac:dyDescent="0.2">
      <c r="A28" s="161"/>
      <c r="B28" s="161"/>
      <c r="C28" s="161"/>
      <c r="D28" s="161"/>
      <c r="E28" s="161"/>
      <c r="F28" s="161"/>
      <c r="G28" s="162"/>
      <c r="H28" s="162"/>
      <c r="I28" s="161"/>
      <c r="J28" s="49"/>
      <c r="K28" s="49"/>
      <c r="L28" s="49"/>
      <c r="M28" s="49"/>
      <c r="N28" s="49"/>
    </row>
    <row r="29" spans="1:14" s="48" customFormat="1" ht="12.75" x14ac:dyDescent="0.2">
      <c r="A29" s="241" t="s">
        <v>863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</row>
    <row r="30" spans="1:14" s="48" customFormat="1" ht="12.75" x14ac:dyDescent="0.2">
      <c r="A30" s="242" t="s">
        <v>4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</row>
    <row r="31" spans="1:14" s="48" customFormat="1" ht="12.75" x14ac:dyDescent="0.2">
      <c r="A31" s="161"/>
      <c r="B31" s="161"/>
      <c r="C31" s="161"/>
      <c r="D31" s="161"/>
      <c r="E31" s="162"/>
      <c r="F31" s="161"/>
      <c r="G31" s="162"/>
      <c r="H31" s="162"/>
      <c r="I31" s="161"/>
    </row>
    <row r="32" spans="1:14" s="48" customFormat="1" ht="12.75" x14ac:dyDescent="0.2">
      <c r="A32" s="161"/>
      <c r="B32" s="161"/>
      <c r="C32" s="161"/>
      <c r="D32" s="161"/>
      <c r="E32" s="162"/>
      <c r="F32" s="161"/>
      <c r="G32" s="162"/>
      <c r="H32" s="162"/>
      <c r="I32" s="161"/>
    </row>
    <row r="33" spans="1:14" s="48" customFormat="1" ht="12.75" x14ac:dyDescent="0.2">
      <c r="A33" s="161"/>
      <c r="B33" s="161"/>
      <c r="C33" s="161"/>
      <c r="D33" s="161"/>
      <c r="E33" s="162"/>
      <c r="F33" s="161"/>
      <c r="G33" s="162"/>
      <c r="H33" s="162"/>
      <c r="I33" s="161"/>
    </row>
    <row r="34" spans="1:14" s="48" customFormat="1" ht="12.75" x14ac:dyDescent="0.2">
      <c r="A34" s="161"/>
      <c r="B34" s="161"/>
      <c r="C34" s="161"/>
      <c r="D34" s="161"/>
      <c r="E34" s="162"/>
      <c r="F34" s="161"/>
      <c r="G34" s="162"/>
      <c r="H34" s="162"/>
      <c r="I34" s="161"/>
    </row>
    <row r="35" spans="1:14" s="48" customFormat="1" ht="12.75" x14ac:dyDescent="0.2">
      <c r="A35" s="241" t="s">
        <v>6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</row>
    <row r="36" spans="1:14" s="48" customFormat="1" ht="12.75" x14ac:dyDescent="0.2">
      <c r="A36" s="242" t="s">
        <v>3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</row>
    <row r="37" spans="1:14" s="48" customFormat="1" ht="12.75" x14ac:dyDescent="0.2"/>
    <row r="38" spans="1:14" s="48" customFormat="1" ht="12.75" x14ac:dyDescent="0.2"/>
    <row r="39" spans="1:14" s="48" customFormat="1" ht="12.75" x14ac:dyDescent="0.2"/>
    <row r="40" spans="1:14" s="48" customFormat="1" ht="12.75" x14ac:dyDescent="0.2"/>
    <row r="41" spans="1:14" s="48" customFormat="1" ht="12.75" x14ac:dyDescent="0.2"/>
    <row r="42" spans="1:14" s="48" customFormat="1" ht="12.75" x14ac:dyDescent="0.2"/>
    <row r="43" spans="1:14" s="48" customFormat="1" ht="12.75" x14ac:dyDescent="0.2"/>
    <row r="44" spans="1:14" s="48" customFormat="1" ht="12.75" x14ac:dyDescent="0.2"/>
    <row r="45" spans="1:14" s="48" customFormat="1" ht="12.75" x14ac:dyDescent="0.2"/>
    <row r="46" spans="1:14" s="48" customFormat="1" ht="12.75" x14ac:dyDescent="0.2"/>
    <row r="47" spans="1:14" s="48" customFormat="1" ht="12.75" x14ac:dyDescent="0.2"/>
    <row r="48" spans="1:14" s="48" customFormat="1" ht="12.75" x14ac:dyDescent="0.2"/>
    <row r="49" s="48" customFormat="1" ht="12.75" x14ac:dyDescent="0.2"/>
    <row r="50" s="48" customFormat="1" ht="12.75" x14ac:dyDescent="0.2"/>
  </sheetData>
  <mergeCells count="43">
    <mergeCell ref="A5:M5"/>
    <mergeCell ref="N5:N6"/>
    <mergeCell ref="B6:D6"/>
    <mergeCell ref="E6:G6"/>
    <mergeCell ref="H6:I6"/>
    <mergeCell ref="A1:N1"/>
    <mergeCell ref="A3:C3"/>
    <mergeCell ref="D3:G3"/>
    <mergeCell ref="H3:J3"/>
    <mergeCell ref="K3:N3"/>
    <mergeCell ref="B7:D7"/>
    <mergeCell ref="E7:G7"/>
    <mergeCell ref="H7:I7"/>
    <mergeCell ref="B8:D8"/>
    <mergeCell ref="E8:G8"/>
    <mergeCell ref="H8:I8"/>
    <mergeCell ref="B9:D9"/>
    <mergeCell ref="E9:G9"/>
    <mergeCell ref="H9:I9"/>
    <mergeCell ref="B10:D10"/>
    <mergeCell ref="E10:G10"/>
    <mergeCell ref="H10:I10"/>
    <mergeCell ref="B11:D11"/>
    <mergeCell ref="E11:G11"/>
    <mergeCell ref="H11:I11"/>
    <mergeCell ref="B12:D12"/>
    <mergeCell ref="E12:G12"/>
    <mergeCell ref="H12:I12"/>
    <mergeCell ref="B13:D13"/>
    <mergeCell ref="E13:G13"/>
    <mergeCell ref="H13:I13"/>
    <mergeCell ref="B14:D14"/>
    <mergeCell ref="E14:G14"/>
    <mergeCell ref="H14:I14"/>
    <mergeCell ref="A29:N29"/>
    <mergeCell ref="A30:N30"/>
    <mergeCell ref="A35:N35"/>
    <mergeCell ref="A36:N36"/>
    <mergeCell ref="B15:D15"/>
    <mergeCell ref="E15:G15"/>
    <mergeCell ref="H15:I15"/>
    <mergeCell ref="A18:N18"/>
    <mergeCell ref="A19:N26"/>
  </mergeCells>
  <pageMargins left="0.51181102362204722" right="0.51181102362204722" top="0.78740157480314965" bottom="0.78740157480314965" header="0.31496062992125984" footer="0.31496062992125984"/>
  <pageSetup paperSize="9" scale="85" orientation="landscape" copies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B2762"/>
  <sheetViews>
    <sheetView topLeftCell="A46" workbookViewId="0">
      <selection activeCell="B57" sqref="B57"/>
    </sheetView>
  </sheetViews>
  <sheetFormatPr defaultRowHeight="11.25" x14ac:dyDescent="0.15"/>
  <cols>
    <col min="1" max="1" width="22.83203125" style="163" customWidth="1"/>
    <col min="2" max="2" width="62.1640625" style="163" customWidth="1"/>
    <col min="3" max="16384" width="9.33203125" style="163"/>
  </cols>
  <sheetData>
    <row r="1" spans="1:2" ht="12" thickBot="1" x14ac:dyDescent="0.2">
      <c r="A1" s="270" t="s">
        <v>1472</v>
      </c>
      <c r="B1" s="271"/>
    </row>
    <row r="2" spans="1:2" ht="12" thickBot="1" x14ac:dyDescent="0.2">
      <c r="A2" s="166"/>
      <c r="B2" s="166"/>
    </row>
    <row r="3" spans="1:2" x14ac:dyDescent="0.15">
      <c r="A3" s="167"/>
      <c r="B3" s="167"/>
    </row>
    <row r="4" spans="1:2" x14ac:dyDescent="0.15">
      <c r="A4" s="168" t="s">
        <v>7</v>
      </c>
      <c r="B4" s="168" t="s">
        <v>8</v>
      </c>
    </row>
    <row r="5" spans="1:2" ht="12" thickBot="1" x14ac:dyDescent="0.2">
      <c r="A5" s="169"/>
      <c r="B5" s="169"/>
    </row>
    <row r="6" spans="1:2" ht="3.75" customHeight="1" x14ac:dyDescent="0.15">
      <c r="A6" s="164"/>
      <c r="B6" s="170"/>
    </row>
    <row r="7" spans="1:2" ht="22.5" x14ac:dyDescent="0.15">
      <c r="A7" s="173" t="s">
        <v>67</v>
      </c>
      <c r="B7" s="174" t="s">
        <v>69</v>
      </c>
    </row>
    <row r="8" spans="1:2" ht="22.5" x14ac:dyDescent="0.15">
      <c r="A8" s="173" t="s">
        <v>68</v>
      </c>
      <c r="B8" s="175" t="s">
        <v>69</v>
      </c>
    </row>
    <row r="9" spans="1:2" x14ac:dyDescent="0.15">
      <c r="A9" s="164" t="s">
        <v>70</v>
      </c>
      <c r="B9" s="165" t="s">
        <v>868</v>
      </c>
    </row>
    <row r="10" spans="1:2" x14ac:dyDescent="0.15">
      <c r="A10" s="164"/>
      <c r="B10" s="170"/>
    </row>
    <row r="11" spans="1:2" x14ac:dyDescent="0.15">
      <c r="A11" s="164"/>
      <c r="B11" s="170"/>
    </row>
    <row r="12" spans="1:2" ht="22.5" x14ac:dyDescent="0.15">
      <c r="A12" s="164" t="s">
        <v>71</v>
      </c>
      <c r="B12" s="165" t="s">
        <v>869</v>
      </c>
    </row>
    <row r="13" spans="1:2" x14ac:dyDescent="0.15">
      <c r="A13" s="164"/>
      <c r="B13" s="170"/>
    </row>
    <row r="14" spans="1:2" x14ac:dyDescent="0.15">
      <c r="A14" s="164"/>
      <c r="B14" s="170"/>
    </row>
    <row r="15" spans="1:2" x14ac:dyDescent="0.15">
      <c r="A15" s="164" t="s">
        <v>72</v>
      </c>
      <c r="B15" s="165" t="s">
        <v>870</v>
      </c>
    </row>
    <row r="16" spans="1:2" x14ac:dyDescent="0.15">
      <c r="A16" s="164"/>
      <c r="B16" s="170"/>
    </row>
    <row r="17" spans="1:2" x14ac:dyDescent="0.15">
      <c r="A17" s="164"/>
      <c r="B17" s="170"/>
    </row>
    <row r="18" spans="1:2" ht="22.5" x14ac:dyDescent="0.15">
      <c r="A18" s="164" t="s">
        <v>73</v>
      </c>
      <c r="B18" s="165" t="s">
        <v>871</v>
      </c>
    </row>
    <row r="19" spans="1:2" x14ac:dyDescent="0.15">
      <c r="A19" s="164"/>
      <c r="B19" s="170"/>
    </row>
    <row r="20" spans="1:2" x14ac:dyDescent="0.15">
      <c r="A20" s="164"/>
      <c r="B20" s="170"/>
    </row>
    <row r="21" spans="1:2" x14ac:dyDescent="0.15">
      <c r="A21" s="164" t="s">
        <v>74</v>
      </c>
      <c r="B21" s="165" t="s">
        <v>872</v>
      </c>
    </row>
    <row r="22" spans="1:2" x14ac:dyDescent="0.15">
      <c r="A22" s="164"/>
      <c r="B22" s="170"/>
    </row>
    <row r="23" spans="1:2" x14ac:dyDescent="0.15">
      <c r="A23" s="164"/>
      <c r="B23" s="170"/>
    </row>
    <row r="24" spans="1:2" ht="22.5" x14ac:dyDescent="0.15">
      <c r="A24" s="164" t="s">
        <v>75</v>
      </c>
      <c r="B24" s="165" t="s">
        <v>873</v>
      </c>
    </row>
    <row r="25" spans="1:2" x14ac:dyDescent="0.15">
      <c r="A25" s="164"/>
      <c r="B25" s="170"/>
    </row>
    <row r="26" spans="1:2" x14ac:dyDescent="0.15">
      <c r="A26" s="164"/>
      <c r="B26" s="170"/>
    </row>
    <row r="27" spans="1:2" x14ac:dyDescent="0.15">
      <c r="A27" s="164" t="s">
        <v>76</v>
      </c>
      <c r="B27" s="165" t="s">
        <v>874</v>
      </c>
    </row>
    <row r="28" spans="1:2" x14ac:dyDescent="0.15">
      <c r="A28" s="164"/>
      <c r="B28" s="170"/>
    </row>
    <row r="29" spans="1:2" x14ac:dyDescent="0.15">
      <c r="A29" s="164"/>
      <c r="B29" s="170"/>
    </row>
    <row r="30" spans="1:2" x14ac:dyDescent="0.15">
      <c r="A30" s="164" t="s">
        <v>77</v>
      </c>
      <c r="B30" s="165" t="s">
        <v>875</v>
      </c>
    </row>
    <row r="31" spans="1:2" x14ac:dyDescent="0.15">
      <c r="A31" s="164"/>
      <c r="B31" s="170"/>
    </row>
    <row r="32" spans="1:2" x14ac:dyDescent="0.15">
      <c r="A32" s="164"/>
      <c r="B32" s="170"/>
    </row>
    <row r="33" spans="1:2" ht="22.5" x14ac:dyDescent="0.15">
      <c r="A33" s="173" t="s">
        <v>78</v>
      </c>
      <c r="B33" s="174" t="s">
        <v>79</v>
      </c>
    </row>
    <row r="34" spans="1:2" ht="22.5" x14ac:dyDescent="0.15">
      <c r="A34" s="173" t="s">
        <v>80</v>
      </c>
      <c r="B34" s="175" t="s">
        <v>79</v>
      </c>
    </row>
    <row r="35" spans="1:2" x14ac:dyDescent="0.15">
      <c r="A35" s="164" t="s">
        <v>81</v>
      </c>
      <c r="B35" s="165" t="s">
        <v>876</v>
      </c>
    </row>
    <row r="36" spans="1:2" x14ac:dyDescent="0.15">
      <c r="A36" s="164"/>
      <c r="B36" s="170"/>
    </row>
    <row r="37" spans="1:2" x14ac:dyDescent="0.15">
      <c r="A37" s="164"/>
      <c r="B37" s="170"/>
    </row>
    <row r="38" spans="1:2" x14ac:dyDescent="0.15">
      <c r="A38" s="164" t="s">
        <v>82</v>
      </c>
      <c r="B38" s="165" t="s">
        <v>877</v>
      </c>
    </row>
    <row r="39" spans="1:2" x14ac:dyDescent="0.15">
      <c r="A39" s="164"/>
      <c r="B39" s="170"/>
    </row>
    <row r="40" spans="1:2" x14ac:dyDescent="0.15">
      <c r="A40" s="164"/>
      <c r="B40" s="170"/>
    </row>
    <row r="41" spans="1:2" ht="33.75" x14ac:dyDescent="0.15">
      <c r="A41" s="164" t="s">
        <v>83</v>
      </c>
      <c r="B41" s="165" t="s">
        <v>878</v>
      </c>
    </row>
    <row r="42" spans="1:2" x14ac:dyDescent="0.15">
      <c r="A42" s="164"/>
      <c r="B42" s="170"/>
    </row>
    <row r="43" spans="1:2" x14ac:dyDescent="0.15">
      <c r="A43" s="164"/>
      <c r="B43" s="170"/>
    </row>
    <row r="44" spans="1:2" ht="22.5" x14ac:dyDescent="0.15">
      <c r="A44" s="164" t="s">
        <v>84</v>
      </c>
      <c r="B44" s="165" t="s">
        <v>879</v>
      </c>
    </row>
    <row r="45" spans="1:2" x14ac:dyDescent="0.15">
      <c r="A45" s="164"/>
      <c r="B45" s="170"/>
    </row>
    <row r="46" spans="1:2" x14ac:dyDescent="0.15">
      <c r="A46" s="164"/>
      <c r="B46" s="170"/>
    </row>
    <row r="47" spans="1:2" x14ac:dyDescent="0.15">
      <c r="A47" s="164" t="s">
        <v>85</v>
      </c>
      <c r="B47" s="165" t="s">
        <v>870</v>
      </c>
    </row>
    <row r="48" spans="1:2" x14ac:dyDescent="0.15">
      <c r="A48" s="164"/>
      <c r="B48" s="170"/>
    </row>
    <row r="49" spans="1:2" x14ac:dyDescent="0.15">
      <c r="A49" s="164"/>
      <c r="B49" s="170"/>
    </row>
    <row r="50" spans="1:2" x14ac:dyDescent="0.15">
      <c r="A50" s="164" t="s">
        <v>86</v>
      </c>
      <c r="B50" s="165" t="s">
        <v>880</v>
      </c>
    </row>
    <row r="51" spans="1:2" x14ac:dyDescent="0.15">
      <c r="A51" s="164"/>
      <c r="B51" s="170"/>
    </row>
    <row r="52" spans="1:2" x14ac:dyDescent="0.15">
      <c r="A52" s="164"/>
      <c r="B52" s="170"/>
    </row>
    <row r="53" spans="1:2" x14ac:dyDescent="0.15">
      <c r="A53" s="164" t="s">
        <v>87</v>
      </c>
      <c r="B53" s="165" t="s">
        <v>874</v>
      </c>
    </row>
    <row r="54" spans="1:2" x14ac:dyDescent="0.15">
      <c r="A54" s="164"/>
      <c r="B54" s="170"/>
    </row>
    <row r="55" spans="1:2" x14ac:dyDescent="0.15">
      <c r="A55" s="164"/>
      <c r="B55" s="170"/>
    </row>
    <row r="56" spans="1:2" ht="22.5" x14ac:dyDescent="0.15">
      <c r="A56" s="173" t="s">
        <v>88</v>
      </c>
      <c r="B56" s="174" t="s">
        <v>1519</v>
      </c>
    </row>
    <row r="57" spans="1:2" ht="22.5" x14ac:dyDescent="0.15">
      <c r="A57" s="173" t="s">
        <v>89</v>
      </c>
      <c r="B57" s="175" t="s">
        <v>90</v>
      </c>
    </row>
    <row r="58" spans="1:2" ht="22.5" x14ac:dyDescent="0.15">
      <c r="A58" s="164" t="s">
        <v>881</v>
      </c>
      <c r="B58" s="165" t="s">
        <v>882</v>
      </c>
    </row>
    <row r="59" spans="1:2" x14ac:dyDescent="0.15">
      <c r="A59" s="164"/>
      <c r="B59" s="170"/>
    </row>
    <row r="60" spans="1:2" x14ac:dyDescent="0.15">
      <c r="A60" s="164"/>
      <c r="B60" s="170"/>
    </row>
    <row r="61" spans="1:2" ht="22.5" x14ac:dyDescent="0.15">
      <c r="A61" s="164" t="s">
        <v>91</v>
      </c>
      <c r="B61" s="165" t="s">
        <v>883</v>
      </c>
    </row>
    <row r="62" spans="1:2" x14ac:dyDescent="0.15">
      <c r="A62" s="164"/>
      <c r="B62" s="170"/>
    </row>
    <row r="63" spans="1:2" x14ac:dyDescent="0.15">
      <c r="A63" s="164"/>
      <c r="B63" s="170"/>
    </row>
    <row r="64" spans="1:2" x14ac:dyDescent="0.15">
      <c r="A64" s="164" t="s">
        <v>92</v>
      </c>
      <c r="B64" s="165" t="s">
        <v>884</v>
      </c>
    </row>
    <row r="65" spans="1:2" x14ac:dyDescent="0.15">
      <c r="A65" s="164"/>
      <c r="B65" s="170"/>
    </row>
    <row r="66" spans="1:2" x14ac:dyDescent="0.15">
      <c r="A66" s="164"/>
      <c r="B66" s="170"/>
    </row>
    <row r="67" spans="1:2" x14ac:dyDescent="0.15">
      <c r="A67" s="164" t="s">
        <v>93</v>
      </c>
      <c r="B67" s="165" t="s">
        <v>874</v>
      </c>
    </row>
    <row r="68" spans="1:2" x14ac:dyDescent="0.15">
      <c r="A68" s="164"/>
      <c r="B68" s="170"/>
    </row>
    <row r="69" spans="1:2" x14ac:dyDescent="0.15">
      <c r="A69" s="164"/>
      <c r="B69" s="170"/>
    </row>
    <row r="70" spans="1:2" ht="22.5" x14ac:dyDescent="0.15">
      <c r="A70" s="176" t="s">
        <v>94</v>
      </c>
      <c r="B70" s="177" t="s">
        <v>95</v>
      </c>
    </row>
    <row r="71" spans="1:2" x14ac:dyDescent="0.15">
      <c r="A71" s="164" t="s">
        <v>96</v>
      </c>
      <c r="B71" s="165" t="s">
        <v>885</v>
      </c>
    </row>
    <row r="72" spans="1:2" x14ac:dyDescent="0.15">
      <c r="A72" s="164"/>
      <c r="B72" s="170"/>
    </row>
    <row r="73" spans="1:2" x14ac:dyDescent="0.15">
      <c r="A73" s="164"/>
      <c r="B73" s="170"/>
    </row>
    <row r="74" spans="1:2" ht="22.5" x14ac:dyDescent="0.15">
      <c r="A74" s="173" t="s">
        <v>97</v>
      </c>
      <c r="B74" s="174" t="s">
        <v>98</v>
      </c>
    </row>
    <row r="75" spans="1:2" ht="22.5" x14ac:dyDescent="0.15">
      <c r="A75" s="173" t="s">
        <v>99</v>
      </c>
      <c r="B75" s="175" t="s">
        <v>98</v>
      </c>
    </row>
    <row r="76" spans="1:2" ht="22.5" x14ac:dyDescent="0.15">
      <c r="A76" s="164" t="s">
        <v>100</v>
      </c>
      <c r="B76" s="165" t="s">
        <v>886</v>
      </c>
    </row>
    <row r="77" spans="1:2" x14ac:dyDescent="0.15">
      <c r="A77" s="164"/>
      <c r="B77" s="170"/>
    </row>
    <row r="78" spans="1:2" x14ac:dyDescent="0.15">
      <c r="A78" s="164"/>
      <c r="B78" s="170"/>
    </row>
    <row r="79" spans="1:2" ht="22.5" x14ac:dyDescent="0.15">
      <c r="A79" s="164" t="s">
        <v>101</v>
      </c>
      <c r="B79" s="165" t="s">
        <v>887</v>
      </c>
    </row>
    <row r="80" spans="1:2" x14ac:dyDescent="0.15">
      <c r="A80" s="164"/>
      <c r="B80" s="170"/>
    </row>
    <row r="81" spans="1:2" x14ac:dyDescent="0.15">
      <c r="A81" s="164"/>
      <c r="B81" s="170"/>
    </row>
    <row r="82" spans="1:2" ht="22.5" x14ac:dyDescent="0.15">
      <c r="A82" s="164" t="s">
        <v>888</v>
      </c>
      <c r="B82" s="165" t="s">
        <v>889</v>
      </c>
    </row>
    <row r="83" spans="1:2" x14ac:dyDescent="0.15">
      <c r="A83" s="164"/>
      <c r="B83" s="170"/>
    </row>
    <row r="84" spans="1:2" x14ac:dyDescent="0.15">
      <c r="A84" s="164"/>
      <c r="B84" s="170"/>
    </row>
    <row r="85" spans="1:2" ht="33.75" x14ac:dyDescent="0.15">
      <c r="A85" s="164" t="s">
        <v>102</v>
      </c>
      <c r="B85" s="165" t="s">
        <v>1483</v>
      </c>
    </row>
    <row r="86" spans="1:2" x14ac:dyDescent="0.15">
      <c r="A86" s="164"/>
      <c r="B86" s="170"/>
    </row>
    <row r="87" spans="1:2" x14ac:dyDescent="0.15">
      <c r="A87" s="164"/>
      <c r="B87" s="170"/>
    </row>
    <row r="88" spans="1:2" ht="22.5" x14ac:dyDescent="0.15">
      <c r="A88" s="164" t="s">
        <v>103</v>
      </c>
      <c r="B88" s="165" t="s">
        <v>890</v>
      </c>
    </row>
    <row r="89" spans="1:2" x14ac:dyDescent="0.15">
      <c r="A89" s="164"/>
      <c r="B89" s="170"/>
    </row>
    <row r="90" spans="1:2" x14ac:dyDescent="0.15">
      <c r="A90" s="164"/>
      <c r="B90" s="170"/>
    </row>
    <row r="91" spans="1:2" ht="22.5" x14ac:dyDescent="0.15">
      <c r="A91" s="164" t="s">
        <v>104</v>
      </c>
      <c r="B91" s="165" t="s">
        <v>891</v>
      </c>
    </row>
    <row r="92" spans="1:2" x14ac:dyDescent="0.15">
      <c r="A92" s="164"/>
      <c r="B92" s="170"/>
    </row>
    <row r="93" spans="1:2" x14ac:dyDescent="0.15">
      <c r="A93" s="164"/>
      <c r="B93" s="170"/>
    </row>
    <row r="94" spans="1:2" x14ac:dyDescent="0.15">
      <c r="A94" s="164" t="s">
        <v>892</v>
      </c>
      <c r="B94" s="165" t="s">
        <v>893</v>
      </c>
    </row>
    <row r="95" spans="1:2" x14ac:dyDescent="0.15">
      <c r="A95" s="164"/>
      <c r="B95" s="170"/>
    </row>
    <row r="96" spans="1:2" x14ac:dyDescent="0.15">
      <c r="A96" s="164"/>
      <c r="B96" s="170"/>
    </row>
    <row r="97" spans="1:2" ht="33.75" x14ac:dyDescent="0.15">
      <c r="A97" s="164" t="s">
        <v>105</v>
      </c>
      <c r="B97" s="165" t="s">
        <v>894</v>
      </c>
    </row>
    <row r="98" spans="1:2" x14ac:dyDescent="0.15">
      <c r="A98" s="164"/>
      <c r="B98" s="170"/>
    </row>
    <row r="99" spans="1:2" x14ac:dyDescent="0.15">
      <c r="A99" s="164"/>
      <c r="B99" s="170"/>
    </row>
    <row r="100" spans="1:2" ht="22.5" x14ac:dyDescent="0.15">
      <c r="A100" s="164" t="s">
        <v>106</v>
      </c>
      <c r="B100" s="165" t="s">
        <v>895</v>
      </c>
    </row>
    <row r="101" spans="1:2" x14ac:dyDescent="0.15">
      <c r="A101" s="164"/>
      <c r="B101" s="170"/>
    </row>
    <row r="102" spans="1:2" x14ac:dyDescent="0.15">
      <c r="A102" s="164"/>
      <c r="B102" s="170"/>
    </row>
    <row r="103" spans="1:2" ht="22.5" x14ac:dyDescent="0.15">
      <c r="A103" s="164" t="s">
        <v>107</v>
      </c>
      <c r="B103" s="165" t="s">
        <v>896</v>
      </c>
    </row>
    <row r="104" spans="1:2" x14ac:dyDescent="0.15">
      <c r="A104" s="164"/>
      <c r="B104" s="170"/>
    </row>
    <row r="105" spans="1:2" x14ac:dyDescent="0.15">
      <c r="A105" s="164"/>
      <c r="B105" s="170"/>
    </row>
    <row r="106" spans="1:2" ht="22.5" x14ac:dyDescent="0.15">
      <c r="A106" s="164" t="s">
        <v>108</v>
      </c>
      <c r="B106" s="165" t="s">
        <v>1484</v>
      </c>
    </row>
    <row r="107" spans="1:2" x14ac:dyDescent="0.15">
      <c r="A107" s="164"/>
      <c r="B107" s="170"/>
    </row>
    <row r="108" spans="1:2" x14ac:dyDescent="0.15">
      <c r="A108" s="164"/>
      <c r="B108" s="170"/>
    </row>
    <row r="109" spans="1:2" x14ac:dyDescent="0.15">
      <c r="A109" s="164" t="s">
        <v>109</v>
      </c>
      <c r="B109" s="165" t="s">
        <v>897</v>
      </c>
    </row>
    <row r="110" spans="1:2" x14ac:dyDescent="0.15">
      <c r="A110" s="164"/>
      <c r="B110" s="170"/>
    </row>
    <row r="111" spans="1:2" x14ac:dyDescent="0.15">
      <c r="A111" s="164"/>
      <c r="B111" s="170"/>
    </row>
    <row r="112" spans="1:2" x14ac:dyDescent="0.15">
      <c r="A112" s="164" t="s">
        <v>110</v>
      </c>
      <c r="B112" s="165" t="s">
        <v>898</v>
      </c>
    </row>
    <row r="113" spans="1:2" x14ac:dyDescent="0.15">
      <c r="A113" s="164"/>
      <c r="B113" s="170"/>
    </row>
    <row r="114" spans="1:2" x14ac:dyDescent="0.15">
      <c r="A114" s="164"/>
      <c r="B114" s="170"/>
    </row>
    <row r="115" spans="1:2" x14ac:dyDescent="0.15">
      <c r="A115" s="164" t="s">
        <v>111</v>
      </c>
      <c r="B115" s="165" t="s">
        <v>899</v>
      </c>
    </row>
    <row r="116" spans="1:2" x14ac:dyDescent="0.15">
      <c r="A116" s="164"/>
      <c r="B116" s="170"/>
    </row>
    <row r="117" spans="1:2" x14ac:dyDescent="0.15">
      <c r="A117" s="164"/>
      <c r="B117" s="170"/>
    </row>
    <row r="118" spans="1:2" ht="33.75" x14ac:dyDescent="0.15">
      <c r="A118" s="164" t="s">
        <v>112</v>
      </c>
      <c r="B118" s="165" t="s">
        <v>1485</v>
      </c>
    </row>
    <row r="119" spans="1:2" x14ac:dyDescent="0.15">
      <c r="A119" s="164"/>
      <c r="B119" s="170"/>
    </row>
    <row r="120" spans="1:2" x14ac:dyDescent="0.15">
      <c r="A120" s="164"/>
      <c r="B120" s="170"/>
    </row>
    <row r="121" spans="1:2" x14ac:dyDescent="0.15">
      <c r="A121" s="164" t="s">
        <v>113</v>
      </c>
      <c r="B121" s="165" t="s">
        <v>900</v>
      </c>
    </row>
    <row r="122" spans="1:2" x14ac:dyDescent="0.15">
      <c r="A122" s="164"/>
      <c r="B122" s="170"/>
    </row>
    <row r="123" spans="1:2" x14ac:dyDescent="0.15">
      <c r="A123" s="164"/>
      <c r="B123" s="170"/>
    </row>
    <row r="124" spans="1:2" ht="22.5" x14ac:dyDescent="0.15">
      <c r="A124" s="164" t="s">
        <v>114</v>
      </c>
      <c r="B124" s="165" t="s">
        <v>901</v>
      </c>
    </row>
    <row r="125" spans="1:2" x14ac:dyDescent="0.15">
      <c r="A125" s="164"/>
      <c r="B125" s="170"/>
    </row>
    <row r="126" spans="1:2" x14ac:dyDescent="0.15">
      <c r="A126" s="164"/>
      <c r="B126" s="170"/>
    </row>
    <row r="127" spans="1:2" ht="22.5" x14ac:dyDescent="0.15">
      <c r="A127" s="164" t="s">
        <v>115</v>
      </c>
      <c r="B127" s="165" t="s">
        <v>902</v>
      </c>
    </row>
    <row r="128" spans="1:2" x14ac:dyDescent="0.15">
      <c r="A128" s="164"/>
      <c r="B128" s="170"/>
    </row>
    <row r="129" spans="1:2" x14ac:dyDescent="0.15">
      <c r="A129" s="164"/>
      <c r="B129" s="170"/>
    </row>
    <row r="130" spans="1:2" x14ac:dyDescent="0.15">
      <c r="A130" s="164" t="s">
        <v>116</v>
      </c>
      <c r="B130" s="165" t="s">
        <v>874</v>
      </c>
    </row>
    <row r="131" spans="1:2" x14ac:dyDescent="0.15">
      <c r="A131" s="164"/>
      <c r="B131" s="170"/>
    </row>
    <row r="132" spans="1:2" x14ac:dyDescent="0.15">
      <c r="A132" s="164"/>
      <c r="B132" s="170"/>
    </row>
    <row r="133" spans="1:2" ht="22.5" x14ac:dyDescent="0.15">
      <c r="A133" s="176" t="s">
        <v>117</v>
      </c>
      <c r="B133" s="177" t="s">
        <v>118</v>
      </c>
    </row>
    <row r="134" spans="1:2" x14ac:dyDescent="0.15">
      <c r="A134" s="164" t="s">
        <v>119</v>
      </c>
      <c r="B134" s="165" t="s">
        <v>903</v>
      </c>
    </row>
    <row r="135" spans="1:2" x14ac:dyDescent="0.15">
      <c r="A135" s="164"/>
      <c r="B135" s="170"/>
    </row>
    <row r="136" spans="1:2" x14ac:dyDescent="0.15">
      <c r="A136" s="164"/>
      <c r="B136" s="170"/>
    </row>
    <row r="137" spans="1:2" ht="22.5" x14ac:dyDescent="0.15">
      <c r="A137" s="176" t="s">
        <v>120</v>
      </c>
      <c r="B137" s="177" t="s">
        <v>121</v>
      </c>
    </row>
    <row r="138" spans="1:2" ht="33.75" x14ac:dyDescent="0.15">
      <c r="A138" s="164" t="s">
        <v>102</v>
      </c>
      <c r="B138" s="165" t="s">
        <v>1486</v>
      </c>
    </row>
    <row r="139" spans="1:2" x14ac:dyDescent="0.15">
      <c r="A139" s="164"/>
      <c r="B139" s="170"/>
    </row>
    <row r="140" spans="1:2" x14ac:dyDescent="0.15">
      <c r="A140" s="164"/>
      <c r="B140" s="170"/>
    </row>
    <row r="141" spans="1:2" x14ac:dyDescent="0.15">
      <c r="A141" s="164" t="s">
        <v>122</v>
      </c>
      <c r="B141" s="165" t="s">
        <v>904</v>
      </c>
    </row>
    <row r="142" spans="1:2" x14ac:dyDescent="0.15">
      <c r="A142" s="164"/>
      <c r="B142" s="170"/>
    </row>
    <row r="143" spans="1:2" x14ac:dyDescent="0.15">
      <c r="A143" s="164"/>
      <c r="B143" s="170"/>
    </row>
    <row r="144" spans="1:2" x14ac:dyDescent="0.15">
      <c r="A144" s="164" t="s">
        <v>113</v>
      </c>
      <c r="B144" s="165" t="s">
        <v>900</v>
      </c>
    </row>
    <row r="145" spans="1:2" x14ac:dyDescent="0.15">
      <c r="A145" s="164"/>
      <c r="B145" s="170"/>
    </row>
    <row r="146" spans="1:2" x14ac:dyDescent="0.15">
      <c r="A146" s="164"/>
      <c r="B146" s="170"/>
    </row>
    <row r="147" spans="1:2" ht="22.5" x14ac:dyDescent="0.15">
      <c r="A147" s="178" t="s">
        <v>123</v>
      </c>
      <c r="B147" s="178" t="s">
        <v>124</v>
      </c>
    </row>
    <row r="148" spans="1:2" ht="22.5" x14ac:dyDescent="0.15">
      <c r="A148" s="173" t="s">
        <v>125</v>
      </c>
      <c r="B148" s="175" t="s">
        <v>124</v>
      </c>
    </row>
    <row r="149" spans="1:2" x14ac:dyDescent="0.15">
      <c r="A149" s="164" t="s">
        <v>126</v>
      </c>
      <c r="B149" s="165" t="s">
        <v>905</v>
      </c>
    </row>
    <row r="150" spans="1:2" x14ac:dyDescent="0.15">
      <c r="A150" s="164"/>
      <c r="B150" s="170"/>
    </row>
    <row r="151" spans="1:2" x14ac:dyDescent="0.15">
      <c r="A151" s="164"/>
      <c r="B151" s="170"/>
    </row>
    <row r="152" spans="1:2" ht="22.5" x14ac:dyDescent="0.15">
      <c r="A152" s="164" t="s">
        <v>127</v>
      </c>
      <c r="B152" s="165" t="s">
        <v>906</v>
      </c>
    </row>
    <row r="153" spans="1:2" x14ac:dyDescent="0.15">
      <c r="A153" s="164"/>
      <c r="B153" s="170"/>
    </row>
    <row r="154" spans="1:2" x14ac:dyDescent="0.15">
      <c r="A154" s="164"/>
      <c r="B154" s="170"/>
    </row>
    <row r="155" spans="1:2" x14ac:dyDescent="0.15">
      <c r="A155" s="164" t="s">
        <v>128</v>
      </c>
      <c r="B155" s="165" t="s">
        <v>877</v>
      </c>
    </row>
    <row r="156" spans="1:2" x14ac:dyDescent="0.15">
      <c r="A156" s="164"/>
      <c r="B156" s="170"/>
    </row>
    <row r="157" spans="1:2" x14ac:dyDescent="0.15">
      <c r="A157" s="164"/>
      <c r="B157" s="170"/>
    </row>
    <row r="158" spans="1:2" ht="22.5" x14ac:dyDescent="0.15">
      <c r="A158" s="164" t="s">
        <v>129</v>
      </c>
      <c r="B158" s="165" t="s">
        <v>869</v>
      </c>
    </row>
    <row r="159" spans="1:2" x14ac:dyDescent="0.15">
      <c r="A159" s="164"/>
      <c r="B159" s="170"/>
    </row>
    <row r="160" spans="1:2" x14ac:dyDescent="0.15">
      <c r="A160" s="164"/>
      <c r="B160" s="170"/>
    </row>
    <row r="161" spans="1:2" ht="22.5" x14ac:dyDescent="0.15">
      <c r="A161" s="164" t="s">
        <v>130</v>
      </c>
      <c r="B161" s="165" t="s">
        <v>907</v>
      </c>
    </row>
    <row r="162" spans="1:2" x14ac:dyDescent="0.15">
      <c r="A162" s="164"/>
      <c r="B162" s="170"/>
    </row>
    <row r="163" spans="1:2" x14ac:dyDescent="0.15">
      <c r="A163" s="164"/>
      <c r="B163" s="170"/>
    </row>
    <row r="164" spans="1:2" ht="22.5" x14ac:dyDescent="0.15">
      <c r="A164" s="164" t="s">
        <v>131</v>
      </c>
      <c r="B164" s="165" t="s">
        <v>879</v>
      </c>
    </row>
    <row r="165" spans="1:2" x14ac:dyDescent="0.15">
      <c r="A165" s="164"/>
      <c r="B165" s="170"/>
    </row>
    <row r="166" spans="1:2" x14ac:dyDescent="0.15">
      <c r="A166" s="164"/>
      <c r="B166" s="170"/>
    </row>
    <row r="167" spans="1:2" ht="22.5" x14ac:dyDescent="0.15">
      <c r="A167" s="164" t="s">
        <v>132</v>
      </c>
      <c r="B167" s="165" t="s">
        <v>883</v>
      </c>
    </row>
    <row r="168" spans="1:2" x14ac:dyDescent="0.15">
      <c r="A168" s="164"/>
      <c r="B168" s="170"/>
    </row>
    <row r="169" spans="1:2" x14ac:dyDescent="0.15">
      <c r="A169" s="164"/>
      <c r="B169" s="170"/>
    </row>
    <row r="170" spans="1:2" x14ac:dyDescent="0.15">
      <c r="A170" s="164" t="s">
        <v>133</v>
      </c>
      <c r="B170" s="165" t="s">
        <v>868</v>
      </c>
    </row>
    <row r="171" spans="1:2" x14ac:dyDescent="0.15">
      <c r="A171" s="164"/>
      <c r="B171" s="170"/>
    </row>
    <row r="172" spans="1:2" x14ac:dyDescent="0.15">
      <c r="A172" s="164"/>
      <c r="B172" s="170"/>
    </row>
    <row r="173" spans="1:2" ht="22.5" x14ac:dyDescent="0.15">
      <c r="A173" s="164" t="s">
        <v>134</v>
      </c>
      <c r="B173" s="165" t="s">
        <v>908</v>
      </c>
    </row>
    <row r="174" spans="1:2" x14ac:dyDescent="0.15">
      <c r="A174" s="164"/>
      <c r="B174" s="170"/>
    </row>
    <row r="175" spans="1:2" x14ac:dyDescent="0.15">
      <c r="A175" s="164"/>
      <c r="B175" s="170"/>
    </row>
    <row r="176" spans="1:2" x14ac:dyDescent="0.15">
      <c r="A176" s="164" t="s">
        <v>135</v>
      </c>
      <c r="B176" s="165" t="s">
        <v>909</v>
      </c>
    </row>
    <row r="177" spans="1:2" x14ac:dyDescent="0.15">
      <c r="A177" s="164"/>
      <c r="B177" s="170"/>
    </row>
    <row r="178" spans="1:2" x14ac:dyDescent="0.15">
      <c r="A178" s="164"/>
      <c r="B178" s="170"/>
    </row>
    <row r="179" spans="1:2" ht="22.5" x14ac:dyDescent="0.15">
      <c r="A179" s="164" t="s">
        <v>136</v>
      </c>
      <c r="B179" s="165" t="s">
        <v>910</v>
      </c>
    </row>
    <row r="180" spans="1:2" x14ac:dyDescent="0.15">
      <c r="A180" s="164"/>
      <c r="B180" s="170"/>
    </row>
    <row r="181" spans="1:2" x14ac:dyDescent="0.15">
      <c r="A181" s="164"/>
      <c r="B181" s="170"/>
    </row>
    <row r="182" spans="1:2" x14ac:dyDescent="0.15">
      <c r="A182" s="164" t="s">
        <v>137</v>
      </c>
      <c r="B182" s="165" t="s">
        <v>911</v>
      </c>
    </row>
    <row r="183" spans="1:2" x14ac:dyDescent="0.15">
      <c r="A183" s="164"/>
      <c r="B183" s="170"/>
    </row>
    <row r="184" spans="1:2" x14ac:dyDescent="0.15">
      <c r="A184" s="164"/>
      <c r="B184" s="170"/>
    </row>
    <row r="185" spans="1:2" ht="22.5" x14ac:dyDescent="0.15">
      <c r="A185" s="178" t="s">
        <v>138</v>
      </c>
      <c r="B185" s="177" t="s">
        <v>139</v>
      </c>
    </row>
    <row r="186" spans="1:2" ht="22.5" x14ac:dyDescent="0.15">
      <c r="A186" s="164" t="s">
        <v>127</v>
      </c>
      <c r="B186" s="165" t="s">
        <v>906</v>
      </c>
    </row>
    <row r="187" spans="1:2" x14ac:dyDescent="0.15">
      <c r="A187" s="164"/>
      <c r="B187" s="170"/>
    </row>
    <row r="188" spans="1:2" x14ac:dyDescent="0.15">
      <c r="A188" s="164"/>
      <c r="B188" s="170"/>
    </row>
    <row r="189" spans="1:2" ht="22.5" x14ac:dyDescent="0.15">
      <c r="A189" s="164" t="s">
        <v>131</v>
      </c>
      <c r="B189" s="165" t="s">
        <v>879</v>
      </c>
    </row>
    <row r="190" spans="1:2" x14ac:dyDescent="0.15">
      <c r="A190" s="164"/>
      <c r="B190" s="170"/>
    </row>
    <row r="191" spans="1:2" x14ac:dyDescent="0.15">
      <c r="A191" s="164"/>
      <c r="B191" s="170"/>
    </row>
    <row r="192" spans="1:2" x14ac:dyDescent="0.15">
      <c r="A192" s="164" t="s">
        <v>133</v>
      </c>
      <c r="B192" s="165" t="s">
        <v>868</v>
      </c>
    </row>
    <row r="193" spans="1:2" x14ac:dyDescent="0.15">
      <c r="A193" s="164"/>
      <c r="B193" s="170"/>
    </row>
    <row r="194" spans="1:2" x14ac:dyDescent="0.15">
      <c r="A194" s="164"/>
      <c r="B194" s="170"/>
    </row>
    <row r="195" spans="1:2" ht="22.5" x14ac:dyDescent="0.15">
      <c r="A195" s="164" t="s">
        <v>134</v>
      </c>
      <c r="B195" s="165" t="s">
        <v>908</v>
      </c>
    </row>
    <row r="196" spans="1:2" x14ac:dyDescent="0.15">
      <c r="A196" s="164"/>
      <c r="B196" s="170"/>
    </row>
    <row r="197" spans="1:2" x14ac:dyDescent="0.15">
      <c r="A197" s="164"/>
      <c r="B197" s="170"/>
    </row>
    <row r="198" spans="1:2" x14ac:dyDescent="0.15">
      <c r="A198" s="164" t="s">
        <v>135</v>
      </c>
      <c r="B198" s="165" t="s">
        <v>909</v>
      </c>
    </row>
    <row r="199" spans="1:2" x14ac:dyDescent="0.15">
      <c r="A199" s="164"/>
      <c r="B199" s="170"/>
    </row>
    <row r="200" spans="1:2" x14ac:dyDescent="0.15">
      <c r="A200" s="164"/>
      <c r="B200" s="170"/>
    </row>
    <row r="201" spans="1:2" ht="22.5" x14ac:dyDescent="0.15">
      <c r="A201" s="164" t="s">
        <v>136</v>
      </c>
      <c r="B201" s="165" t="s">
        <v>910</v>
      </c>
    </row>
    <row r="202" spans="1:2" x14ac:dyDescent="0.15">
      <c r="A202" s="164"/>
      <c r="B202" s="170"/>
    </row>
    <row r="203" spans="1:2" x14ac:dyDescent="0.15">
      <c r="A203" s="164"/>
      <c r="B203" s="170"/>
    </row>
    <row r="204" spans="1:2" x14ac:dyDescent="0.15">
      <c r="A204" s="164" t="s">
        <v>137</v>
      </c>
      <c r="B204" s="165" t="s">
        <v>911</v>
      </c>
    </row>
    <row r="205" spans="1:2" x14ac:dyDescent="0.15">
      <c r="A205" s="164"/>
      <c r="B205" s="170"/>
    </row>
    <row r="206" spans="1:2" x14ac:dyDescent="0.15">
      <c r="A206" s="164"/>
      <c r="B206" s="170"/>
    </row>
    <row r="207" spans="1:2" x14ac:dyDescent="0.15">
      <c r="A207" s="164" t="s">
        <v>144</v>
      </c>
      <c r="B207" s="165" t="s">
        <v>912</v>
      </c>
    </row>
    <row r="208" spans="1:2" x14ac:dyDescent="0.15">
      <c r="A208" s="164"/>
      <c r="B208" s="170"/>
    </row>
    <row r="209" spans="1:2" x14ac:dyDescent="0.15">
      <c r="A209" s="164"/>
      <c r="B209" s="170"/>
    </row>
    <row r="210" spans="1:2" x14ac:dyDescent="0.15">
      <c r="A210" s="173" t="s">
        <v>140</v>
      </c>
      <c r="B210" s="174" t="s">
        <v>141</v>
      </c>
    </row>
    <row r="211" spans="1:2" x14ac:dyDescent="0.15">
      <c r="A211" s="173" t="s">
        <v>142</v>
      </c>
      <c r="B211" s="175" t="s">
        <v>143</v>
      </c>
    </row>
    <row r="212" spans="1:2" x14ac:dyDescent="0.15">
      <c r="A212" s="164" t="s">
        <v>145</v>
      </c>
      <c r="B212" s="165" t="s">
        <v>870</v>
      </c>
    </row>
    <row r="213" spans="1:2" x14ac:dyDescent="0.15">
      <c r="A213" s="164"/>
      <c r="B213" s="170"/>
    </row>
    <row r="214" spans="1:2" x14ac:dyDescent="0.15">
      <c r="A214" s="164"/>
      <c r="B214" s="170"/>
    </row>
    <row r="215" spans="1:2" ht="22.5" x14ac:dyDescent="0.15">
      <c r="A215" s="164" t="s">
        <v>146</v>
      </c>
      <c r="B215" s="165" t="s">
        <v>883</v>
      </c>
    </row>
    <row r="216" spans="1:2" x14ac:dyDescent="0.15">
      <c r="A216" s="164"/>
      <c r="B216" s="170"/>
    </row>
    <row r="217" spans="1:2" x14ac:dyDescent="0.15">
      <c r="A217" s="164"/>
      <c r="B217" s="170"/>
    </row>
    <row r="218" spans="1:2" x14ac:dyDescent="0.15">
      <c r="A218" s="173" t="s">
        <v>153</v>
      </c>
      <c r="B218" s="175" t="s">
        <v>154</v>
      </c>
    </row>
    <row r="219" spans="1:2" x14ac:dyDescent="0.15">
      <c r="A219" s="164" t="s">
        <v>155</v>
      </c>
      <c r="B219" s="165" t="s">
        <v>870</v>
      </c>
    </row>
    <row r="220" spans="1:2" x14ac:dyDescent="0.15">
      <c r="A220" s="164"/>
      <c r="B220" s="170"/>
    </row>
    <row r="221" spans="1:2" x14ac:dyDescent="0.15">
      <c r="A221" s="164"/>
      <c r="B221" s="170"/>
    </row>
    <row r="222" spans="1:2" ht="22.5" x14ac:dyDescent="0.15">
      <c r="A222" s="164" t="s">
        <v>156</v>
      </c>
      <c r="B222" s="165" t="s">
        <v>883</v>
      </c>
    </row>
    <row r="223" spans="1:2" x14ac:dyDescent="0.15">
      <c r="A223" s="164"/>
      <c r="B223" s="170"/>
    </row>
    <row r="224" spans="1:2" x14ac:dyDescent="0.15">
      <c r="A224" s="164"/>
      <c r="B224" s="170"/>
    </row>
    <row r="225" spans="1:2" ht="22.5" x14ac:dyDescent="0.15">
      <c r="A225" s="164" t="s">
        <v>913</v>
      </c>
      <c r="B225" s="165" t="s">
        <v>914</v>
      </c>
    </row>
    <row r="226" spans="1:2" x14ac:dyDescent="0.15">
      <c r="A226" s="164"/>
      <c r="B226" s="170"/>
    </row>
    <row r="227" spans="1:2" x14ac:dyDescent="0.15">
      <c r="A227" s="164"/>
      <c r="B227" s="170"/>
    </row>
    <row r="228" spans="1:2" x14ac:dyDescent="0.15">
      <c r="A228" s="164" t="s">
        <v>157</v>
      </c>
      <c r="B228" s="165" t="s">
        <v>911</v>
      </c>
    </row>
    <row r="229" spans="1:2" x14ac:dyDescent="0.15">
      <c r="A229" s="164"/>
      <c r="B229" s="170"/>
    </row>
    <row r="230" spans="1:2" x14ac:dyDescent="0.15">
      <c r="A230" s="164"/>
      <c r="B230" s="170"/>
    </row>
    <row r="231" spans="1:2" ht="22.5" x14ac:dyDescent="0.15">
      <c r="A231" s="164" t="s">
        <v>158</v>
      </c>
      <c r="B231" s="165" t="s">
        <v>914</v>
      </c>
    </row>
    <row r="232" spans="1:2" x14ac:dyDescent="0.15">
      <c r="A232" s="164"/>
      <c r="B232" s="170"/>
    </row>
    <row r="233" spans="1:2" x14ac:dyDescent="0.15">
      <c r="A233" s="164"/>
      <c r="B233" s="170"/>
    </row>
    <row r="234" spans="1:2" ht="22.5" x14ac:dyDescent="0.15">
      <c r="A234" s="173" t="s">
        <v>159</v>
      </c>
      <c r="B234" s="175" t="s">
        <v>160</v>
      </c>
    </row>
    <row r="235" spans="1:2" x14ac:dyDescent="0.15">
      <c r="A235" s="164" t="s">
        <v>161</v>
      </c>
      <c r="B235" s="165" t="s">
        <v>870</v>
      </c>
    </row>
    <row r="236" spans="1:2" x14ac:dyDescent="0.15">
      <c r="A236" s="164"/>
      <c r="B236" s="170"/>
    </row>
    <row r="237" spans="1:2" x14ac:dyDescent="0.15">
      <c r="A237" s="164"/>
      <c r="B237" s="170"/>
    </row>
    <row r="238" spans="1:2" ht="22.5" x14ac:dyDescent="0.15">
      <c r="A238" s="164" t="s">
        <v>162</v>
      </c>
      <c r="B238" s="165" t="s">
        <v>883</v>
      </c>
    </row>
    <row r="239" spans="1:2" x14ac:dyDescent="0.15">
      <c r="A239" s="164"/>
      <c r="B239" s="170"/>
    </row>
    <row r="240" spans="1:2" x14ac:dyDescent="0.15">
      <c r="A240" s="164"/>
      <c r="B240" s="170"/>
    </row>
    <row r="241" spans="1:2" ht="22.5" x14ac:dyDescent="0.15">
      <c r="A241" s="164" t="s">
        <v>163</v>
      </c>
      <c r="B241" s="165" t="s">
        <v>915</v>
      </c>
    </row>
    <row r="242" spans="1:2" x14ac:dyDescent="0.15">
      <c r="A242" s="164"/>
      <c r="B242" s="170"/>
    </row>
    <row r="243" spans="1:2" x14ac:dyDescent="0.15">
      <c r="A243" s="164"/>
      <c r="B243" s="170"/>
    </row>
    <row r="244" spans="1:2" ht="22.5" x14ac:dyDescent="0.15">
      <c r="A244" s="164" t="s">
        <v>164</v>
      </c>
      <c r="B244" s="165" t="s">
        <v>916</v>
      </c>
    </row>
    <row r="245" spans="1:2" x14ac:dyDescent="0.15">
      <c r="A245" s="164"/>
      <c r="B245" s="170"/>
    </row>
    <row r="246" spans="1:2" x14ac:dyDescent="0.15">
      <c r="A246" s="164"/>
      <c r="B246" s="170"/>
    </row>
    <row r="247" spans="1:2" ht="22.5" x14ac:dyDescent="0.15">
      <c r="A247" s="164" t="s">
        <v>165</v>
      </c>
      <c r="B247" s="165" t="s">
        <v>917</v>
      </c>
    </row>
    <row r="248" spans="1:2" x14ac:dyDescent="0.15">
      <c r="A248" s="164"/>
      <c r="B248" s="170"/>
    </row>
    <row r="249" spans="1:2" x14ac:dyDescent="0.15">
      <c r="A249" s="164"/>
      <c r="B249" s="170"/>
    </row>
    <row r="250" spans="1:2" x14ac:dyDescent="0.15">
      <c r="A250" s="164" t="s">
        <v>166</v>
      </c>
      <c r="B250" s="165" t="s">
        <v>911</v>
      </c>
    </row>
    <row r="251" spans="1:2" x14ac:dyDescent="0.15">
      <c r="A251" s="164"/>
      <c r="B251" s="170"/>
    </row>
    <row r="252" spans="1:2" x14ac:dyDescent="0.15">
      <c r="A252" s="164"/>
      <c r="B252" s="170"/>
    </row>
    <row r="253" spans="1:2" ht="22.5" x14ac:dyDescent="0.15">
      <c r="A253" s="173" t="s">
        <v>167</v>
      </c>
      <c r="B253" s="175" t="s">
        <v>168</v>
      </c>
    </row>
    <row r="254" spans="1:2" x14ac:dyDescent="0.15">
      <c r="A254" s="164" t="s">
        <v>169</v>
      </c>
      <c r="B254" s="165" t="s">
        <v>870</v>
      </c>
    </row>
    <row r="255" spans="1:2" x14ac:dyDescent="0.15">
      <c r="A255" s="164"/>
      <c r="B255" s="170"/>
    </row>
    <row r="256" spans="1:2" x14ac:dyDescent="0.15">
      <c r="A256" s="164"/>
      <c r="B256" s="170"/>
    </row>
    <row r="257" spans="1:2" ht="22.5" x14ac:dyDescent="0.15">
      <c r="A257" s="164" t="s">
        <v>170</v>
      </c>
      <c r="B257" s="165" t="s">
        <v>883</v>
      </c>
    </row>
    <row r="258" spans="1:2" x14ac:dyDescent="0.15">
      <c r="A258" s="164"/>
      <c r="B258" s="170"/>
    </row>
    <row r="259" spans="1:2" x14ac:dyDescent="0.15">
      <c r="A259" s="164"/>
      <c r="B259" s="170"/>
    </row>
    <row r="260" spans="1:2" ht="22.5" x14ac:dyDescent="0.15">
      <c r="A260" s="164" t="s">
        <v>165</v>
      </c>
      <c r="B260" s="165" t="s">
        <v>917</v>
      </c>
    </row>
    <row r="261" spans="1:2" x14ac:dyDescent="0.15">
      <c r="A261" s="164"/>
      <c r="B261" s="170"/>
    </row>
    <row r="262" spans="1:2" x14ac:dyDescent="0.15">
      <c r="A262" s="164"/>
      <c r="B262" s="170"/>
    </row>
    <row r="263" spans="1:2" ht="33.75" x14ac:dyDescent="0.15">
      <c r="A263" s="164" t="s">
        <v>918</v>
      </c>
      <c r="B263" s="165" t="s">
        <v>919</v>
      </c>
    </row>
    <row r="264" spans="1:2" x14ac:dyDescent="0.15">
      <c r="A264" s="164"/>
      <c r="B264" s="170"/>
    </row>
    <row r="265" spans="1:2" x14ac:dyDescent="0.15">
      <c r="A265" s="164"/>
      <c r="B265" s="170"/>
    </row>
    <row r="266" spans="1:2" ht="22.5" x14ac:dyDescent="0.15">
      <c r="A266" s="164" t="s">
        <v>171</v>
      </c>
      <c r="B266" s="165" t="s">
        <v>920</v>
      </c>
    </row>
    <row r="267" spans="1:2" x14ac:dyDescent="0.15">
      <c r="A267" s="164"/>
      <c r="B267" s="170"/>
    </row>
    <row r="268" spans="1:2" x14ac:dyDescent="0.15">
      <c r="A268" s="164"/>
      <c r="B268" s="170"/>
    </row>
    <row r="269" spans="1:2" ht="22.5" x14ac:dyDescent="0.15">
      <c r="A269" s="164" t="s">
        <v>921</v>
      </c>
      <c r="B269" s="165" t="s">
        <v>920</v>
      </c>
    </row>
    <row r="270" spans="1:2" x14ac:dyDescent="0.15">
      <c r="A270" s="164"/>
      <c r="B270" s="170"/>
    </row>
    <row r="271" spans="1:2" x14ac:dyDescent="0.15">
      <c r="A271" s="164"/>
      <c r="B271" s="170"/>
    </row>
    <row r="272" spans="1:2" x14ac:dyDescent="0.15">
      <c r="A272" s="178" t="s">
        <v>172</v>
      </c>
      <c r="B272" s="177" t="s">
        <v>173</v>
      </c>
    </row>
    <row r="273" spans="1:2" ht="22.5" x14ac:dyDescent="0.15">
      <c r="A273" s="164" t="s">
        <v>174</v>
      </c>
      <c r="B273" s="165" t="s">
        <v>922</v>
      </c>
    </row>
    <row r="274" spans="1:2" x14ac:dyDescent="0.15">
      <c r="A274" s="164"/>
      <c r="B274" s="170"/>
    </row>
    <row r="275" spans="1:2" x14ac:dyDescent="0.15">
      <c r="A275" s="164"/>
      <c r="B275" s="170"/>
    </row>
    <row r="276" spans="1:2" x14ac:dyDescent="0.15">
      <c r="A276" s="164" t="s">
        <v>144</v>
      </c>
      <c r="B276" s="165" t="s">
        <v>912</v>
      </c>
    </row>
    <row r="277" spans="1:2" x14ac:dyDescent="0.15">
      <c r="A277" s="164"/>
      <c r="B277" s="170"/>
    </row>
    <row r="278" spans="1:2" x14ac:dyDescent="0.15">
      <c r="A278" s="164"/>
      <c r="B278" s="170"/>
    </row>
    <row r="279" spans="1:2" ht="22.5" x14ac:dyDescent="0.15">
      <c r="A279" s="164" t="s">
        <v>923</v>
      </c>
      <c r="B279" s="165" t="s">
        <v>922</v>
      </c>
    </row>
    <row r="280" spans="1:2" x14ac:dyDescent="0.15">
      <c r="A280" s="164"/>
      <c r="B280" s="170"/>
    </row>
    <row r="281" spans="1:2" x14ac:dyDescent="0.15">
      <c r="A281" s="164"/>
      <c r="B281" s="170"/>
    </row>
    <row r="282" spans="1:2" x14ac:dyDescent="0.15">
      <c r="A282" s="164" t="s">
        <v>145</v>
      </c>
      <c r="B282" s="165" t="s">
        <v>870</v>
      </c>
    </row>
    <row r="283" spans="1:2" x14ac:dyDescent="0.15">
      <c r="A283" s="164"/>
      <c r="B283" s="170"/>
    </row>
    <row r="284" spans="1:2" x14ac:dyDescent="0.15">
      <c r="A284" s="164"/>
      <c r="B284" s="170"/>
    </row>
    <row r="285" spans="1:2" ht="22.5" x14ac:dyDescent="0.15">
      <c r="A285" s="164" t="s">
        <v>146</v>
      </c>
      <c r="B285" s="165" t="s">
        <v>883</v>
      </c>
    </row>
    <row r="286" spans="1:2" x14ac:dyDescent="0.15">
      <c r="A286" s="164"/>
      <c r="B286" s="170"/>
    </row>
    <row r="287" spans="1:2" x14ac:dyDescent="0.15">
      <c r="A287" s="164"/>
      <c r="B287" s="170"/>
    </row>
    <row r="288" spans="1:2" x14ac:dyDescent="0.15">
      <c r="A288" s="164" t="s">
        <v>166</v>
      </c>
      <c r="B288" s="165" t="s">
        <v>911</v>
      </c>
    </row>
    <row r="289" spans="1:2" x14ac:dyDescent="0.15">
      <c r="A289" s="164"/>
      <c r="B289" s="170"/>
    </row>
    <row r="290" spans="1:2" x14ac:dyDescent="0.15">
      <c r="A290" s="164"/>
      <c r="B290" s="170"/>
    </row>
    <row r="291" spans="1:2" x14ac:dyDescent="0.15">
      <c r="A291" s="164" t="s">
        <v>175</v>
      </c>
      <c r="B291" s="165" t="s">
        <v>924</v>
      </c>
    </row>
    <row r="292" spans="1:2" x14ac:dyDescent="0.15">
      <c r="A292" s="164"/>
      <c r="B292" s="170"/>
    </row>
    <row r="293" spans="1:2" x14ac:dyDescent="0.15">
      <c r="A293" s="164"/>
      <c r="B293" s="170"/>
    </row>
    <row r="294" spans="1:2" x14ac:dyDescent="0.15">
      <c r="A294" s="178" t="s">
        <v>176</v>
      </c>
      <c r="B294" s="177" t="s">
        <v>177</v>
      </c>
    </row>
    <row r="295" spans="1:2" x14ac:dyDescent="0.15">
      <c r="A295" s="164" t="s">
        <v>178</v>
      </c>
      <c r="B295" s="165" t="s">
        <v>870</v>
      </c>
    </row>
    <row r="296" spans="1:2" x14ac:dyDescent="0.15">
      <c r="A296" s="164"/>
      <c r="B296" s="170"/>
    </row>
    <row r="297" spans="1:2" x14ac:dyDescent="0.15">
      <c r="A297" s="164"/>
      <c r="B297" s="170"/>
    </row>
    <row r="298" spans="1:2" ht="22.5" x14ac:dyDescent="0.15">
      <c r="A298" s="164" t="s">
        <v>179</v>
      </c>
      <c r="B298" s="165" t="s">
        <v>883</v>
      </c>
    </row>
    <row r="299" spans="1:2" x14ac:dyDescent="0.15">
      <c r="A299" s="164"/>
      <c r="B299" s="170"/>
    </row>
    <row r="300" spans="1:2" x14ac:dyDescent="0.15">
      <c r="A300" s="164"/>
      <c r="B300" s="170"/>
    </row>
    <row r="301" spans="1:2" x14ac:dyDescent="0.15">
      <c r="A301" s="164" t="s">
        <v>180</v>
      </c>
      <c r="B301" s="165" t="s">
        <v>911</v>
      </c>
    </row>
    <row r="302" spans="1:2" x14ac:dyDescent="0.15">
      <c r="A302" s="164"/>
      <c r="B302" s="170"/>
    </row>
    <row r="303" spans="1:2" x14ac:dyDescent="0.15">
      <c r="A303" s="164"/>
      <c r="B303" s="170"/>
    </row>
    <row r="304" spans="1:2" x14ac:dyDescent="0.15">
      <c r="A304" s="164" t="s">
        <v>181</v>
      </c>
      <c r="B304" s="165" t="s">
        <v>874</v>
      </c>
    </row>
    <row r="305" spans="1:2" x14ac:dyDescent="0.15">
      <c r="A305" s="164"/>
      <c r="B305" s="170"/>
    </row>
    <row r="306" spans="1:2" x14ac:dyDescent="0.15">
      <c r="A306" s="164"/>
      <c r="B306" s="170"/>
    </row>
    <row r="307" spans="1:2" x14ac:dyDescent="0.15">
      <c r="A307" s="164" t="s">
        <v>182</v>
      </c>
      <c r="B307" s="165" t="s">
        <v>925</v>
      </c>
    </row>
    <row r="308" spans="1:2" x14ac:dyDescent="0.15">
      <c r="A308" s="164"/>
      <c r="B308" s="170"/>
    </row>
    <row r="309" spans="1:2" x14ac:dyDescent="0.15">
      <c r="A309" s="164"/>
      <c r="B309" s="170"/>
    </row>
    <row r="310" spans="1:2" ht="22.5" x14ac:dyDescent="0.15">
      <c r="A310" s="164" t="s">
        <v>183</v>
      </c>
      <c r="B310" s="165" t="s">
        <v>1487</v>
      </c>
    </row>
    <row r="311" spans="1:2" x14ac:dyDescent="0.15">
      <c r="A311" s="164"/>
      <c r="B311" s="170"/>
    </row>
    <row r="312" spans="1:2" x14ac:dyDescent="0.15">
      <c r="A312" s="164"/>
      <c r="B312" s="170"/>
    </row>
    <row r="313" spans="1:2" ht="22.5" x14ac:dyDescent="0.15">
      <c r="A313" s="164" t="s">
        <v>184</v>
      </c>
      <c r="B313" s="165" t="s">
        <v>926</v>
      </c>
    </row>
    <row r="314" spans="1:2" x14ac:dyDescent="0.15">
      <c r="A314" s="164"/>
      <c r="B314" s="170"/>
    </row>
    <row r="315" spans="1:2" x14ac:dyDescent="0.15">
      <c r="A315" s="164"/>
      <c r="B315" s="170"/>
    </row>
    <row r="316" spans="1:2" x14ac:dyDescent="0.15">
      <c r="A316" s="178" t="s">
        <v>927</v>
      </c>
      <c r="B316" s="177" t="s">
        <v>1473</v>
      </c>
    </row>
    <row r="317" spans="1:2" ht="22.5" x14ac:dyDescent="0.15">
      <c r="A317" s="164" t="s">
        <v>928</v>
      </c>
      <c r="B317" s="165" t="s">
        <v>929</v>
      </c>
    </row>
    <row r="318" spans="1:2" x14ac:dyDescent="0.15">
      <c r="A318" s="164"/>
      <c r="B318" s="170"/>
    </row>
    <row r="319" spans="1:2" x14ac:dyDescent="0.15">
      <c r="A319" s="164"/>
      <c r="B319" s="170"/>
    </row>
    <row r="320" spans="1:2" x14ac:dyDescent="0.15">
      <c r="A320" s="164" t="s">
        <v>930</v>
      </c>
      <c r="B320" s="165" t="s">
        <v>931</v>
      </c>
    </row>
    <row r="321" spans="1:2" x14ac:dyDescent="0.15">
      <c r="A321" s="164"/>
      <c r="B321" s="170"/>
    </row>
    <row r="322" spans="1:2" x14ac:dyDescent="0.15">
      <c r="A322" s="164"/>
      <c r="B322" s="170"/>
    </row>
    <row r="323" spans="1:2" x14ac:dyDescent="0.15">
      <c r="A323" s="178" t="s">
        <v>186</v>
      </c>
      <c r="B323" s="178" t="s">
        <v>187</v>
      </c>
    </row>
    <row r="324" spans="1:2" x14ac:dyDescent="0.15">
      <c r="A324" s="178" t="s">
        <v>188</v>
      </c>
      <c r="B324" s="177" t="s">
        <v>187</v>
      </c>
    </row>
    <row r="325" spans="1:2" x14ac:dyDescent="0.15">
      <c r="A325" s="164" t="s">
        <v>189</v>
      </c>
      <c r="B325" s="165" t="s">
        <v>870</v>
      </c>
    </row>
    <row r="326" spans="1:2" x14ac:dyDescent="0.15">
      <c r="A326" s="164"/>
      <c r="B326" s="170"/>
    </row>
    <row r="327" spans="1:2" x14ac:dyDescent="0.15">
      <c r="A327" s="164"/>
      <c r="B327" s="170"/>
    </row>
    <row r="328" spans="1:2" ht="22.5" x14ac:dyDescent="0.15">
      <c r="A328" s="164" t="s">
        <v>190</v>
      </c>
      <c r="B328" s="165" t="s">
        <v>883</v>
      </c>
    </row>
    <row r="329" spans="1:2" x14ac:dyDescent="0.15">
      <c r="A329" s="164"/>
      <c r="B329" s="170"/>
    </row>
    <row r="330" spans="1:2" x14ac:dyDescent="0.15">
      <c r="A330" s="164"/>
      <c r="B330" s="170"/>
    </row>
    <row r="331" spans="1:2" x14ac:dyDescent="0.15">
      <c r="A331" s="164" t="s">
        <v>191</v>
      </c>
      <c r="B331" s="165" t="s">
        <v>911</v>
      </c>
    </row>
    <row r="332" spans="1:2" x14ac:dyDescent="0.15">
      <c r="A332" s="164"/>
      <c r="B332" s="170"/>
    </row>
    <row r="333" spans="1:2" x14ac:dyDescent="0.15">
      <c r="A333" s="164"/>
      <c r="B333" s="170"/>
    </row>
    <row r="334" spans="1:2" ht="45" x14ac:dyDescent="0.15">
      <c r="A334" s="178" t="s">
        <v>192</v>
      </c>
      <c r="B334" s="177" t="s">
        <v>193</v>
      </c>
    </row>
    <row r="335" spans="1:2" ht="22.5" x14ac:dyDescent="0.15">
      <c r="A335" s="164" t="s">
        <v>194</v>
      </c>
      <c r="B335" s="165" t="s">
        <v>932</v>
      </c>
    </row>
    <row r="336" spans="1:2" x14ac:dyDescent="0.15">
      <c r="A336" s="164"/>
      <c r="B336" s="170"/>
    </row>
    <row r="337" spans="1:2" x14ac:dyDescent="0.15">
      <c r="A337" s="164"/>
      <c r="B337" s="170"/>
    </row>
    <row r="338" spans="1:2" ht="22.5" x14ac:dyDescent="0.15">
      <c r="A338" s="164" t="s">
        <v>195</v>
      </c>
      <c r="B338" s="165" t="s">
        <v>933</v>
      </c>
    </row>
    <row r="339" spans="1:2" x14ac:dyDescent="0.15">
      <c r="A339" s="164"/>
      <c r="B339" s="170"/>
    </row>
    <row r="340" spans="1:2" x14ac:dyDescent="0.15">
      <c r="A340" s="164"/>
      <c r="B340" s="170"/>
    </row>
    <row r="341" spans="1:2" x14ac:dyDescent="0.15">
      <c r="A341" s="178" t="s">
        <v>196</v>
      </c>
      <c r="B341" s="178" t="s">
        <v>197</v>
      </c>
    </row>
    <row r="342" spans="1:2" x14ac:dyDescent="0.15">
      <c r="A342" s="178" t="s">
        <v>198</v>
      </c>
      <c r="B342" s="177" t="s">
        <v>199</v>
      </c>
    </row>
    <row r="343" spans="1:2" x14ac:dyDescent="0.15">
      <c r="A343" s="164" t="s">
        <v>200</v>
      </c>
      <c r="B343" s="165" t="s">
        <v>934</v>
      </c>
    </row>
    <row r="344" spans="1:2" x14ac:dyDescent="0.15">
      <c r="A344" s="164"/>
      <c r="B344" s="170"/>
    </row>
    <row r="345" spans="1:2" x14ac:dyDescent="0.15">
      <c r="A345" s="164"/>
      <c r="B345" s="170"/>
    </row>
    <row r="346" spans="1:2" ht="22.5" x14ac:dyDescent="0.15">
      <c r="A346" s="164" t="s">
        <v>935</v>
      </c>
      <c r="B346" s="165" t="s">
        <v>936</v>
      </c>
    </row>
    <row r="347" spans="1:2" x14ac:dyDescent="0.15">
      <c r="A347" s="164"/>
      <c r="B347" s="170"/>
    </row>
    <row r="348" spans="1:2" x14ac:dyDescent="0.15">
      <c r="A348" s="164"/>
      <c r="B348" s="170"/>
    </row>
    <row r="349" spans="1:2" x14ac:dyDescent="0.15">
      <c r="A349" s="164" t="s">
        <v>145</v>
      </c>
      <c r="B349" s="165" t="s">
        <v>870</v>
      </c>
    </row>
    <row r="350" spans="1:2" x14ac:dyDescent="0.15">
      <c r="A350" s="164"/>
      <c r="B350" s="170"/>
    </row>
    <row r="351" spans="1:2" x14ac:dyDescent="0.15">
      <c r="A351" s="164"/>
      <c r="B351" s="170"/>
    </row>
    <row r="352" spans="1:2" ht="22.5" x14ac:dyDescent="0.15">
      <c r="A352" s="164" t="s">
        <v>146</v>
      </c>
      <c r="B352" s="165" t="s">
        <v>883</v>
      </c>
    </row>
    <row r="353" spans="1:2" x14ac:dyDescent="0.15">
      <c r="A353" s="164"/>
      <c r="B353" s="170"/>
    </row>
    <row r="354" spans="1:2" x14ac:dyDescent="0.15">
      <c r="A354" s="164"/>
      <c r="B354" s="170"/>
    </row>
    <row r="355" spans="1:2" x14ac:dyDescent="0.15">
      <c r="A355" s="164" t="s">
        <v>166</v>
      </c>
      <c r="B355" s="165" t="s">
        <v>911</v>
      </c>
    </row>
    <row r="356" spans="1:2" x14ac:dyDescent="0.15">
      <c r="A356" s="164"/>
      <c r="B356" s="170"/>
    </row>
    <row r="357" spans="1:2" x14ac:dyDescent="0.15">
      <c r="A357" s="164"/>
      <c r="B357" s="170"/>
    </row>
    <row r="358" spans="1:2" ht="45" x14ac:dyDescent="0.15">
      <c r="A358" s="164" t="s">
        <v>201</v>
      </c>
      <c r="B358" s="165" t="s">
        <v>937</v>
      </c>
    </row>
    <row r="359" spans="1:2" x14ac:dyDescent="0.15">
      <c r="A359" s="164"/>
      <c r="B359" s="170"/>
    </row>
    <row r="360" spans="1:2" x14ac:dyDescent="0.15">
      <c r="A360" s="164"/>
      <c r="B360" s="170"/>
    </row>
    <row r="361" spans="1:2" ht="33.75" x14ac:dyDescent="0.15">
      <c r="A361" s="164" t="s">
        <v>202</v>
      </c>
      <c r="B361" s="165" t="s">
        <v>938</v>
      </c>
    </row>
    <row r="362" spans="1:2" x14ac:dyDescent="0.15">
      <c r="A362" s="164"/>
      <c r="B362" s="170"/>
    </row>
    <row r="363" spans="1:2" x14ac:dyDescent="0.15">
      <c r="A363" s="164"/>
      <c r="B363" s="170"/>
    </row>
    <row r="364" spans="1:2" ht="33.75" x14ac:dyDescent="0.15">
      <c r="A364" s="164" t="s">
        <v>203</v>
      </c>
      <c r="B364" s="165" t="s">
        <v>939</v>
      </c>
    </row>
    <row r="365" spans="1:2" x14ac:dyDescent="0.15">
      <c r="A365" s="164"/>
      <c r="B365" s="170"/>
    </row>
    <row r="366" spans="1:2" x14ac:dyDescent="0.15">
      <c r="A366" s="164"/>
      <c r="B366" s="170"/>
    </row>
    <row r="367" spans="1:2" ht="22.5" x14ac:dyDescent="0.15">
      <c r="A367" s="164" t="s">
        <v>204</v>
      </c>
      <c r="B367" s="165" t="s">
        <v>940</v>
      </c>
    </row>
    <row r="368" spans="1:2" x14ac:dyDescent="0.15">
      <c r="A368" s="164"/>
      <c r="B368" s="170"/>
    </row>
    <row r="369" spans="1:2" x14ac:dyDescent="0.15">
      <c r="A369" s="164"/>
      <c r="B369" s="170"/>
    </row>
    <row r="370" spans="1:2" ht="22.5" x14ac:dyDescent="0.15">
      <c r="A370" s="164" t="s">
        <v>208</v>
      </c>
      <c r="B370" s="165" t="s">
        <v>941</v>
      </c>
    </row>
    <row r="371" spans="1:2" x14ac:dyDescent="0.15">
      <c r="A371" s="164"/>
      <c r="B371" s="170"/>
    </row>
    <row r="372" spans="1:2" x14ac:dyDescent="0.15">
      <c r="A372" s="164"/>
      <c r="B372" s="170"/>
    </row>
    <row r="373" spans="1:2" x14ac:dyDescent="0.15">
      <c r="A373" s="178" t="s">
        <v>209</v>
      </c>
      <c r="B373" s="177" t="s">
        <v>210</v>
      </c>
    </row>
    <row r="374" spans="1:2" ht="33.75" x14ac:dyDescent="0.15">
      <c r="A374" s="164" t="s">
        <v>942</v>
      </c>
      <c r="B374" s="165" t="s">
        <v>943</v>
      </c>
    </row>
    <row r="375" spans="1:2" x14ac:dyDescent="0.15">
      <c r="A375" s="164"/>
      <c r="B375" s="170"/>
    </row>
    <row r="376" spans="1:2" x14ac:dyDescent="0.15">
      <c r="A376" s="164"/>
      <c r="B376" s="170"/>
    </row>
    <row r="377" spans="1:2" ht="22.5" x14ac:dyDescent="0.15">
      <c r="A377" s="164" t="s">
        <v>944</v>
      </c>
      <c r="B377" s="165" t="s">
        <v>945</v>
      </c>
    </row>
    <row r="378" spans="1:2" x14ac:dyDescent="0.15">
      <c r="A378" s="164"/>
      <c r="B378" s="170"/>
    </row>
    <row r="379" spans="1:2" x14ac:dyDescent="0.15">
      <c r="A379" s="164"/>
      <c r="B379" s="170"/>
    </row>
    <row r="380" spans="1:2" x14ac:dyDescent="0.15">
      <c r="A380" s="164" t="s">
        <v>211</v>
      </c>
      <c r="B380" s="165" t="s">
        <v>931</v>
      </c>
    </row>
    <row r="381" spans="1:2" x14ac:dyDescent="0.15">
      <c r="A381" s="164"/>
      <c r="B381" s="170"/>
    </row>
    <row r="382" spans="1:2" x14ac:dyDescent="0.15">
      <c r="A382" s="164"/>
      <c r="B382" s="170"/>
    </row>
    <row r="383" spans="1:2" x14ac:dyDescent="0.15">
      <c r="A383" s="164" t="s">
        <v>212</v>
      </c>
      <c r="B383" s="165" t="s">
        <v>946</v>
      </c>
    </row>
    <row r="384" spans="1:2" x14ac:dyDescent="0.15">
      <c r="A384" s="164"/>
      <c r="B384" s="170"/>
    </row>
    <row r="385" spans="1:2" x14ac:dyDescent="0.15">
      <c r="A385" s="164"/>
      <c r="B385" s="170"/>
    </row>
    <row r="386" spans="1:2" ht="22.5" x14ac:dyDescent="0.15">
      <c r="A386" s="164" t="s">
        <v>208</v>
      </c>
      <c r="B386" s="165" t="s">
        <v>941</v>
      </c>
    </row>
    <row r="387" spans="1:2" x14ac:dyDescent="0.15">
      <c r="A387" s="164"/>
      <c r="B387" s="170"/>
    </row>
    <row r="388" spans="1:2" x14ac:dyDescent="0.15">
      <c r="A388" s="164"/>
      <c r="B388" s="170"/>
    </row>
    <row r="389" spans="1:2" ht="22.5" x14ac:dyDescent="0.15">
      <c r="A389" s="164" t="s">
        <v>213</v>
      </c>
      <c r="B389" s="165" t="s">
        <v>947</v>
      </c>
    </row>
    <row r="390" spans="1:2" x14ac:dyDescent="0.15">
      <c r="A390" s="164"/>
      <c r="B390" s="170"/>
    </row>
    <row r="391" spans="1:2" x14ac:dyDescent="0.15">
      <c r="A391" s="164"/>
      <c r="B391" s="170"/>
    </row>
    <row r="392" spans="1:2" ht="22.5" x14ac:dyDescent="0.15">
      <c r="A392" s="164" t="s">
        <v>214</v>
      </c>
      <c r="B392" s="165" t="s">
        <v>948</v>
      </c>
    </row>
    <row r="393" spans="1:2" x14ac:dyDescent="0.15">
      <c r="A393" s="164"/>
      <c r="B393" s="170"/>
    </row>
    <row r="394" spans="1:2" x14ac:dyDescent="0.15">
      <c r="A394" s="164"/>
      <c r="B394" s="170"/>
    </row>
    <row r="395" spans="1:2" ht="22.5" x14ac:dyDescent="0.15">
      <c r="A395" s="164" t="s">
        <v>215</v>
      </c>
      <c r="B395" s="165" t="s">
        <v>949</v>
      </c>
    </row>
    <row r="396" spans="1:2" x14ac:dyDescent="0.15">
      <c r="A396" s="164"/>
      <c r="B396" s="170"/>
    </row>
    <row r="397" spans="1:2" x14ac:dyDescent="0.15">
      <c r="A397" s="164"/>
      <c r="B397" s="170"/>
    </row>
    <row r="398" spans="1:2" x14ac:dyDescent="0.15">
      <c r="A398" s="178" t="s">
        <v>216</v>
      </c>
      <c r="B398" s="178" t="s">
        <v>217</v>
      </c>
    </row>
    <row r="399" spans="1:2" x14ac:dyDescent="0.15">
      <c r="A399" s="178" t="s">
        <v>218</v>
      </c>
      <c r="B399" s="177" t="s">
        <v>217</v>
      </c>
    </row>
    <row r="400" spans="1:2" ht="22.5" x14ac:dyDescent="0.15">
      <c r="A400" s="164" t="s">
        <v>219</v>
      </c>
      <c r="B400" s="165" t="s">
        <v>950</v>
      </c>
    </row>
    <row r="401" spans="1:2" x14ac:dyDescent="0.15">
      <c r="A401" s="164"/>
      <c r="B401" s="170"/>
    </row>
    <row r="402" spans="1:2" x14ac:dyDescent="0.15">
      <c r="A402" s="164"/>
      <c r="B402" s="170"/>
    </row>
    <row r="403" spans="1:2" ht="22.5" x14ac:dyDescent="0.15">
      <c r="A403" s="164" t="s">
        <v>867</v>
      </c>
      <c r="B403" s="165" t="s">
        <v>951</v>
      </c>
    </row>
    <row r="404" spans="1:2" x14ac:dyDescent="0.15">
      <c r="A404" s="164"/>
      <c r="B404" s="170"/>
    </row>
    <row r="405" spans="1:2" x14ac:dyDescent="0.15">
      <c r="A405" s="164"/>
      <c r="B405" s="170"/>
    </row>
    <row r="406" spans="1:2" ht="22.5" x14ac:dyDescent="0.15">
      <c r="A406" s="164" t="s">
        <v>220</v>
      </c>
      <c r="B406" s="165" t="s">
        <v>952</v>
      </c>
    </row>
    <row r="407" spans="1:2" x14ac:dyDescent="0.15">
      <c r="A407" s="164"/>
      <c r="B407" s="170"/>
    </row>
    <row r="408" spans="1:2" x14ac:dyDescent="0.15">
      <c r="A408" s="164"/>
      <c r="B408" s="170"/>
    </row>
    <row r="409" spans="1:2" x14ac:dyDescent="0.15">
      <c r="A409" s="164" t="s">
        <v>221</v>
      </c>
      <c r="B409" s="165" t="s">
        <v>870</v>
      </c>
    </row>
    <row r="410" spans="1:2" x14ac:dyDescent="0.15">
      <c r="A410" s="164"/>
      <c r="B410" s="170"/>
    </row>
    <row r="411" spans="1:2" x14ac:dyDescent="0.15">
      <c r="A411" s="164"/>
      <c r="B411" s="170"/>
    </row>
    <row r="412" spans="1:2" ht="22.5" x14ac:dyDescent="0.15">
      <c r="A412" s="164" t="s">
        <v>222</v>
      </c>
      <c r="B412" s="165" t="s">
        <v>883</v>
      </c>
    </row>
    <row r="413" spans="1:2" x14ac:dyDescent="0.15">
      <c r="A413" s="164"/>
      <c r="B413" s="170"/>
    </row>
    <row r="414" spans="1:2" x14ac:dyDescent="0.15">
      <c r="A414" s="164"/>
      <c r="B414" s="170"/>
    </row>
    <row r="415" spans="1:2" ht="22.5" x14ac:dyDescent="0.15">
      <c r="A415" s="164" t="s">
        <v>223</v>
      </c>
      <c r="B415" s="165" t="s">
        <v>953</v>
      </c>
    </row>
    <row r="416" spans="1:2" x14ac:dyDescent="0.15">
      <c r="A416" s="164"/>
      <c r="B416" s="170"/>
    </row>
    <row r="417" spans="1:2" x14ac:dyDescent="0.15">
      <c r="A417" s="164"/>
      <c r="B417" s="170"/>
    </row>
    <row r="418" spans="1:2" ht="22.5" x14ac:dyDescent="0.15">
      <c r="A418" s="164" t="s">
        <v>224</v>
      </c>
      <c r="B418" s="165" t="s">
        <v>1488</v>
      </c>
    </row>
    <row r="419" spans="1:2" x14ac:dyDescent="0.15">
      <c r="A419" s="164"/>
      <c r="B419" s="170"/>
    </row>
    <row r="420" spans="1:2" x14ac:dyDescent="0.15">
      <c r="A420" s="164"/>
      <c r="B420" s="170"/>
    </row>
    <row r="421" spans="1:2" ht="22.5" x14ac:dyDescent="0.15">
      <c r="A421" s="164" t="s">
        <v>225</v>
      </c>
      <c r="B421" s="165" t="s">
        <v>954</v>
      </c>
    </row>
    <row r="422" spans="1:2" x14ac:dyDescent="0.15">
      <c r="A422" s="164"/>
      <c r="B422" s="170"/>
    </row>
    <row r="423" spans="1:2" x14ac:dyDescent="0.15">
      <c r="A423" s="164"/>
      <c r="B423" s="170"/>
    </row>
    <row r="424" spans="1:2" ht="33.75" x14ac:dyDescent="0.15">
      <c r="A424" s="164" t="s">
        <v>226</v>
      </c>
      <c r="B424" s="165" t="s">
        <v>955</v>
      </c>
    </row>
    <row r="425" spans="1:2" x14ac:dyDescent="0.15">
      <c r="A425" s="164"/>
      <c r="B425" s="170"/>
    </row>
    <row r="426" spans="1:2" x14ac:dyDescent="0.15">
      <c r="A426" s="164"/>
      <c r="B426" s="170"/>
    </row>
    <row r="427" spans="1:2" ht="22.5" x14ac:dyDescent="0.15">
      <c r="A427" s="164" t="s">
        <v>165</v>
      </c>
      <c r="B427" s="165" t="s">
        <v>917</v>
      </c>
    </row>
    <row r="428" spans="1:2" x14ac:dyDescent="0.15">
      <c r="A428" s="164"/>
      <c r="B428" s="170"/>
    </row>
    <row r="429" spans="1:2" x14ac:dyDescent="0.15">
      <c r="A429" s="164"/>
      <c r="B429" s="170"/>
    </row>
    <row r="430" spans="1:2" x14ac:dyDescent="0.15">
      <c r="A430" s="164" t="s">
        <v>227</v>
      </c>
      <c r="B430" s="165" t="s">
        <v>956</v>
      </c>
    </row>
    <row r="431" spans="1:2" x14ac:dyDescent="0.15">
      <c r="A431" s="164"/>
      <c r="B431" s="170"/>
    </row>
    <row r="432" spans="1:2" x14ac:dyDescent="0.15">
      <c r="A432" s="164"/>
      <c r="B432" s="170"/>
    </row>
    <row r="433" spans="1:2" x14ac:dyDescent="0.15">
      <c r="A433" s="164" t="s">
        <v>228</v>
      </c>
      <c r="B433" s="165" t="s">
        <v>957</v>
      </c>
    </row>
    <row r="434" spans="1:2" x14ac:dyDescent="0.15">
      <c r="A434" s="164"/>
      <c r="B434" s="170"/>
    </row>
    <row r="435" spans="1:2" x14ac:dyDescent="0.15">
      <c r="A435" s="164"/>
      <c r="B435" s="170"/>
    </row>
    <row r="436" spans="1:2" x14ac:dyDescent="0.15">
      <c r="A436" s="164" t="s">
        <v>166</v>
      </c>
      <c r="B436" s="165" t="s">
        <v>911</v>
      </c>
    </row>
    <row r="437" spans="1:2" x14ac:dyDescent="0.15">
      <c r="A437" s="164"/>
      <c r="B437" s="170"/>
    </row>
    <row r="438" spans="1:2" x14ac:dyDescent="0.15">
      <c r="A438" s="164"/>
      <c r="B438" s="170"/>
    </row>
    <row r="439" spans="1:2" ht="22.5" x14ac:dyDescent="0.15">
      <c r="A439" s="179" t="s">
        <v>229</v>
      </c>
      <c r="B439" s="177" t="s">
        <v>230</v>
      </c>
    </row>
    <row r="440" spans="1:2" x14ac:dyDescent="0.15">
      <c r="A440" s="164" t="s">
        <v>231</v>
      </c>
      <c r="B440" s="165" t="s">
        <v>870</v>
      </c>
    </row>
    <row r="441" spans="1:2" x14ac:dyDescent="0.15">
      <c r="A441" s="164"/>
      <c r="B441" s="170"/>
    </row>
    <row r="442" spans="1:2" x14ac:dyDescent="0.15">
      <c r="A442" s="164"/>
      <c r="B442" s="170"/>
    </row>
    <row r="443" spans="1:2" ht="22.5" x14ac:dyDescent="0.15">
      <c r="A443" s="164" t="s">
        <v>232</v>
      </c>
      <c r="B443" s="165" t="s">
        <v>883</v>
      </c>
    </row>
    <row r="444" spans="1:2" x14ac:dyDescent="0.15">
      <c r="A444" s="164"/>
      <c r="B444" s="170"/>
    </row>
    <row r="445" spans="1:2" x14ac:dyDescent="0.15">
      <c r="A445" s="164"/>
      <c r="B445" s="170"/>
    </row>
    <row r="446" spans="1:2" ht="22.5" x14ac:dyDescent="0.15">
      <c r="A446" s="164" t="s">
        <v>958</v>
      </c>
      <c r="B446" s="165" t="s">
        <v>959</v>
      </c>
    </row>
    <row r="447" spans="1:2" x14ac:dyDescent="0.15">
      <c r="A447" s="164"/>
      <c r="B447" s="170"/>
    </row>
    <row r="448" spans="1:2" x14ac:dyDescent="0.15">
      <c r="A448" s="164"/>
      <c r="B448" s="170"/>
    </row>
    <row r="449" spans="1:2" ht="22.5" x14ac:dyDescent="0.15">
      <c r="A449" s="164" t="s">
        <v>233</v>
      </c>
      <c r="B449" s="165" t="s">
        <v>917</v>
      </c>
    </row>
    <row r="450" spans="1:2" x14ac:dyDescent="0.15">
      <c r="A450" s="164"/>
      <c r="B450" s="170"/>
    </row>
    <row r="451" spans="1:2" x14ac:dyDescent="0.15">
      <c r="A451" s="164"/>
      <c r="B451" s="170"/>
    </row>
    <row r="452" spans="1:2" x14ac:dyDescent="0.15">
      <c r="A452" s="164" t="s">
        <v>234</v>
      </c>
      <c r="B452" s="165" t="s">
        <v>911</v>
      </c>
    </row>
    <row r="453" spans="1:2" x14ac:dyDescent="0.15">
      <c r="A453" s="164"/>
      <c r="B453" s="170"/>
    </row>
    <row r="454" spans="1:2" x14ac:dyDescent="0.15">
      <c r="A454" s="164"/>
      <c r="B454" s="170"/>
    </row>
    <row r="455" spans="1:2" x14ac:dyDescent="0.15">
      <c r="A455" s="164" t="s">
        <v>235</v>
      </c>
      <c r="B455" s="165" t="s">
        <v>874</v>
      </c>
    </row>
    <row r="456" spans="1:2" x14ac:dyDescent="0.15">
      <c r="A456" s="164"/>
      <c r="B456" s="170"/>
    </row>
    <row r="457" spans="1:2" x14ac:dyDescent="0.15">
      <c r="A457" s="164"/>
      <c r="B457" s="170"/>
    </row>
    <row r="458" spans="1:2" ht="22.5" x14ac:dyDescent="0.15">
      <c r="A458" s="164" t="s">
        <v>236</v>
      </c>
      <c r="B458" s="165" t="s">
        <v>960</v>
      </c>
    </row>
    <row r="459" spans="1:2" x14ac:dyDescent="0.15">
      <c r="A459" s="164"/>
      <c r="B459" s="170"/>
    </row>
    <row r="460" spans="1:2" x14ac:dyDescent="0.15">
      <c r="A460" s="164"/>
      <c r="B460" s="170"/>
    </row>
    <row r="461" spans="1:2" ht="22.5" x14ac:dyDescent="0.15">
      <c r="A461" s="164" t="s">
        <v>237</v>
      </c>
      <c r="B461" s="165" t="s">
        <v>961</v>
      </c>
    </row>
    <row r="462" spans="1:2" x14ac:dyDescent="0.15">
      <c r="A462" s="164"/>
      <c r="B462" s="170"/>
    </row>
    <row r="463" spans="1:2" x14ac:dyDescent="0.15">
      <c r="A463" s="164"/>
      <c r="B463" s="170"/>
    </row>
    <row r="464" spans="1:2" ht="22.5" x14ac:dyDescent="0.15">
      <c r="A464" s="164" t="s">
        <v>238</v>
      </c>
      <c r="B464" s="165" t="s">
        <v>959</v>
      </c>
    </row>
    <row r="465" spans="1:2" x14ac:dyDescent="0.15">
      <c r="A465" s="164"/>
      <c r="B465" s="170"/>
    </row>
    <row r="466" spans="1:2" x14ac:dyDescent="0.15">
      <c r="A466" s="164"/>
      <c r="B466" s="170"/>
    </row>
    <row r="467" spans="1:2" x14ac:dyDescent="0.15">
      <c r="A467" s="164" t="s">
        <v>185</v>
      </c>
      <c r="B467" s="165" t="s">
        <v>962</v>
      </c>
    </row>
    <row r="468" spans="1:2" x14ac:dyDescent="0.15">
      <c r="A468" s="164"/>
      <c r="B468" s="170"/>
    </row>
    <row r="469" spans="1:2" x14ac:dyDescent="0.15">
      <c r="A469" s="164"/>
      <c r="B469" s="170"/>
    </row>
    <row r="470" spans="1:2" ht="22.5" x14ac:dyDescent="0.15">
      <c r="A470" s="179" t="s">
        <v>239</v>
      </c>
      <c r="B470" s="177" t="s">
        <v>240</v>
      </c>
    </row>
    <row r="471" spans="1:2" ht="22.5" x14ac:dyDescent="0.15">
      <c r="A471" s="164" t="s">
        <v>219</v>
      </c>
      <c r="B471" s="165" t="s">
        <v>950</v>
      </c>
    </row>
    <row r="472" spans="1:2" x14ac:dyDescent="0.15">
      <c r="A472" s="164"/>
      <c r="B472" s="170"/>
    </row>
    <row r="473" spans="1:2" x14ac:dyDescent="0.15">
      <c r="A473" s="164"/>
      <c r="B473" s="170"/>
    </row>
    <row r="474" spans="1:2" ht="22.5" x14ac:dyDescent="0.15">
      <c r="A474" s="164" t="s">
        <v>867</v>
      </c>
      <c r="B474" s="165" t="s">
        <v>951</v>
      </c>
    </row>
    <row r="475" spans="1:2" x14ac:dyDescent="0.15">
      <c r="A475" s="164"/>
      <c r="B475" s="170"/>
    </row>
    <row r="476" spans="1:2" x14ac:dyDescent="0.15">
      <c r="A476" s="164"/>
      <c r="B476" s="170"/>
    </row>
    <row r="477" spans="1:2" ht="22.5" x14ac:dyDescent="0.15">
      <c r="A477" s="164" t="s">
        <v>866</v>
      </c>
      <c r="B477" s="165" t="s">
        <v>963</v>
      </c>
    </row>
    <row r="478" spans="1:2" x14ac:dyDescent="0.15">
      <c r="A478" s="164"/>
      <c r="B478" s="170"/>
    </row>
    <row r="479" spans="1:2" x14ac:dyDescent="0.15">
      <c r="A479" s="164"/>
      <c r="B479" s="170"/>
    </row>
    <row r="480" spans="1:2" ht="22.5" x14ac:dyDescent="0.15">
      <c r="A480" s="164" t="s">
        <v>225</v>
      </c>
      <c r="B480" s="165" t="s">
        <v>954</v>
      </c>
    </row>
    <row r="481" spans="1:2" x14ac:dyDescent="0.15">
      <c r="A481" s="164"/>
      <c r="B481" s="170"/>
    </row>
    <row r="482" spans="1:2" x14ac:dyDescent="0.15">
      <c r="A482" s="164"/>
      <c r="B482" s="170"/>
    </row>
    <row r="483" spans="1:2" ht="22.5" x14ac:dyDescent="0.15">
      <c r="A483" s="164" t="s">
        <v>165</v>
      </c>
      <c r="B483" s="165" t="s">
        <v>917</v>
      </c>
    </row>
    <row r="484" spans="1:2" x14ac:dyDescent="0.15">
      <c r="A484" s="164"/>
      <c r="B484" s="170"/>
    </row>
    <row r="485" spans="1:2" x14ac:dyDescent="0.15">
      <c r="A485" s="164"/>
      <c r="B485" s="170"/>
    </row>
    <row r="486" spans="1:2" ht="22.5" x14ac:dyDescent="0.15">
      <c r="A486" s="178" t="s">
        <v>241</v>
      </c>
      <c r="B486" s="178" t="s">
        <v>242</v>
      </c>
    </row>
    <row r="487" spans="1:2" ht="22.5" x14ac:dyDescent="0.15">
      <c r="A487" s="178" t="s">
        <v>243</v>
      </c>
      <c r="B487" s="177" t="s">
        <v>242</v>
      </c>
    </row>
    <row r="488" spans="1:2" ht="22.5" x14ac:dyDescent="0.15">
      <c r="A488" s="164" t="s">
        <v>244</v>
      </c>
      <c r="B488" s="165" t="s">
        <v>964</v>
      </c>
    </row>
    <row r="489" spans="1:2" x14ac:dyDescent="0.15">
      <c r="A489" s="164"/>
      <c r="B489" s="170"/>
    </row>
    <row r="490" spans="1:2" x14ac:dyDescent="0.15">
      <c r="A490" s="164"/>
      <c r="B490" s="170"/>
    </row>
    <row r="491" spans="1:2" x14ac:dyDescent="0.15">
      <c r="A491" s="164" t="s">
        <v>245</v>
      </c>
      <c r="B491" s="165" t="s">
        <v>870</v>
      </c>
    </row>
    <row r="492" spans="1:2" x14ac:dyDescent="0.15">
      <c r="A492" s="164"/>
      <c r="B492" s="170"/>
    </row>
    <row r="493" spans="1:2" x14ac:dyDescent="0.15">
      <c r="A493" s="164"/>
      <c r="B493" s="170"/>
    </row>
    <row r="494" spans="1:2" ht="22.5" x14ac:dyDescent="0.15">
      <c r="A494" s="164" t="s">
        <v>246</v>
      </c>
      <c r="B494" s="165" t="s">
        <v>883</v>
      </c>
    </row>
    <row r="495" spans="1:2" x14ac:dyDescent="0.15">
      <c r="A495" s="164"/>
      <c r="B495" s="170"/>
    </row>
    <row r="496" spans="1:2" x14ac:dyDescent="0.15">
      <c r="A496" s="164"/>
      <c r="B496" s="170"/>
    </row>
    <row r="497" spans="1:2" ht="22.5" x14ac:dyDescent="0.15">
      <c r="A497" s="164" t="s">
        <v>165</v>
      </c>
      <c r="B497" s="165" t="s">
        <v>917</v>
      </c>
    </row>
    <row r="498" spans="1:2" x14ac:dyDescent="0.15">
      <c r="A498" s="164"/>
      <c r="B498" s="170"/>
    </row>
    <row r="499" spans="1:2" x14ac:dyDescent="0.15">
      <c r="A499" s="164"/>
      <c r="B499" s="170"/>
    </row>
    <row r="500" spans="1:2" x14ac:dyDescent="0.15">
      <c r="A500" s="164" t="s">
        <v>166</v>
      </c>
      <c r="B500" s="165" t="s">
        <v>911</v>
      </c>
    </row>
    <row r="501" spans="1:2" x14ac:dyDescent="0.15">
      <c r="A501" s="164"/>
      <c r="B501" s="170"/>
    </row>
    <row r="502" spans="1:2" x14ac:dyDescent="0.15">
      <c r="A502" s="164"/>
      <c r="B502" s="170"/>
    </row>
    <row r="503" spans="1:2" x14ac:dyDescent="0.15">
      <c r="A503" s="176" t="s">
        <v>247</v>
      </c>
      <c r="B503" s="180" t="s">
        <v>248</v>
      </c>
    </row>
    <row r="504" spans="1:2" ht="22.5" x14ac:dyDescent="0.15">
      <c r="A504" s="164" t="s">
        <v>249</v>
      </c>
      <c r="B504" s="165" t="s">
        <v>965</v>
      </c>
    </row>
    <row r="505" spans="1:2" x14ac:dyDescent="0.15">
      <c r="A505" s="164"/>
      <c r="B505" s="170"/>
    </row>
    <row r="506" spans="1:2" x14ac:dyDescent="0.15">
      <c r="A506" s="164"/>
      <c r="B506" s="170"/>
    </row>
    <row r="507" spans="1:2" x14ac:dyDescent="0.15">
      <c r="A507" s="164" t="s">
        <v>250</v>
      </c>
      <c r="B507" s="165" t="s">
        <v>870</v>
      </c>
    </row>
    <row r="508" spans="1:2" x14ac:dyDescent="0.15">
      <c r="A508" s="164"/>
      <c r="B508" s="170"/>
    </row>
    <row r="509" spans="1:2" x14ac:dyDescent="0.15">
      <c r="A509" s="164"/>
      <c r="B509" s="170"/>
    </row>
    <row r="510" spans="1:2" ht="22.5" x14ac:dyDescent="0.15">
      <c r="A510" s="164" t="s">
        <v>251</v>
      </c>
      <c r="B510" s="165" t="s">
        <v>883</v>
      </c>
    </row>
    <row r="511" spans="1:2" x14ac:dyDescent="0.15">
      <c r="A511" s="164"/>
      <c r="B511" s="170"/>
    </row>
    <row r="512" spans="1:2" x14ac:dyDescent="0.15">
      <c r="A512" s="164"/>
      <c r="B512" s="170"/>
    </row>
    <row r="513" spans="1:2" ht="22.5" x14ac:dyDescent="0.15">
      <c r="A513" s="164" t="s">
        <v>252</v>
      </c>
      <c r="B513" s="165" t="s">
        <v>966</v>
      </c>
    </row>
    <row r="514" spans="1:2" x14ac:dyDescent="0.15">
      <c r="A514" s="164"/>
      <c r="B514" s="170"/>
    </row>
    <row r="515" spans="1:2" x14ac:dyDescent="0.15">
      <c r="A515" s="164"/>
      <c r="B515" s="170"/>
    </row>
    <row r="516" spans="1:2" ht="22.5" x14ac:dyDescent="0.15">
      <c r="A516" s="164" t="s">
        <v>165</v>
      </c>
      <c r="B516" s="165" t="s">
        <v>917</v>
      </c>
    </row>
    <row r="517" spans="1:2" x14ac:dyDescent="0.15">
      <c r="A517" s="164"/>
      <c r="B517" s="170"/>
    </row>
    <row r="518" spans="1:2" x14ac:dyDescent="0.15">
      <c r="A518" s="164"/>
      <c r="B518" s="170"/>
    </row>
    <row r="519" spans="1:2" x14ac:dyDescent="0.15">
      <c r="A519" s="164" t="s">
        <v>166</v>
      </c>
      <c r="B519" s="165" t="s">
        <v>911</v>
      </c>
    </row>
    <row r="520" spans="1:2" x14ac:dyDescent="0.15">
      <c r="A520" s="164"/>
      <c r="B520" s="170"/>
    </row>
    <row r="521" spans="1:2" x14ac:dyDescent="0.15">
      <c r="A521" s="164"/>
      <c r="B521" s="170"/>
    </row>
    <row r="522" spans="1:2" x14ac:dyDescent="0.15">
      <c r="A522" s="164" t="s">
        <v>253</v>
      </c>
      <c r="B522" s="165" t="s">
        <v>874</v>
      </c>
    </row>
    <row r="523" spans="1:2" x14ac:dyDescent="0.15">
      <c r="A523" s="164"/>
      <c r="B523" s="170"/>
    </row>
    <row r="524" spans="1:2" x14ac:dyDescent="0.15">
      <c r="A524" s="164"/>
      <c r="B524" s="170"/>
    </row>
    <row r="525" spans="1:2" x14ac:dyDescent="0.15">
      <c r="A525" s="164" t="s">
        <v>254</v>
      </c>
      <c r="B525" s="165" t="s">
        <v>925</v>
      </c>
    </row>
    <row r="526" spans="1:2" x14ac:dyDescent="0.15">
      <c r="A526" s="164"/>
      <c r="B526" s="170"/>
    </row>
    <row r="527" spans="1:2" x14ac:dyDescent="0.15">
      <c r="A527" s="164"/>
      <c r="B527" s="170"/>
    </row>
    <row r="528" spans="1:2" ht="22.5" x14ac:dyDescent="0.15">
      <c r="A528" s="164" t="s">
        <v>255</v>
      </c>
      <c r="B528" s="165" t="s">
        <v>967</v>
      </c>
    </row>
    <row r="529" spans="1:2" x14ac:dyDescent="0.15">
      <c r="A529" s="164"/>
      <c r="B529" s="170"/>
    </row>
    <row r="530" spans="1:2" x14ac:dyDescent="0.15">
      <c r="A530" s="164"/>
      <c r="B530" s="170"/>
    </row>
    <row r="531" spans="1:2" x14ac:dyDescent="0.15">
      <c r="A531" s="164" t="s">
        <v>185</v>
      </c>
      <c r="B531" s="165" t="s">
        <v>962</v>
      </c>
    </row>
    <row r="532" spans="1:2" x14ac:dyDescent="0.15">
      <c r="A532" s="164"/>
      <c r="B532" s="170"/>
    </row>
    <row r="533" spans="1:2" x14ac:dyDescent="0.15">
      <c r="A533" s="164"/>
      <c r="B533" s="170"/>
    </row>
    <row r="534" spans="1:2" ht="22.5" x14ac:dyDescent="0.15">
      <c r="A534" s="178" t="s">
        <v>256</v>
      </c>
      <c r="B534" s="177" t="s">
        <v>257</v>
      </c>
    </row>
    <row r="535" spans="1:2" ht="22.5" x14ac:dyDescent="0.15">
      <c r="A535" s="164" t="s">
        <v>258</v>
      </c>
      <c r="B535" s="165" t="s">
        <v>968</v>
      </c>
    </row>
    <row r="536" spans="1:2" x14ac:dyDescent="0.15">
      <c r="A536" s="164"/>
      <c r="B536" s="170"/>
    </row>
    <row r="537" spans="1:2" x14ac:dyDescent="0.15">
      <c r="A537" s="164"/>
      <c r="B537" s="170"/>
    </row>
    <row r="538" spans="1:2" ht="22.5" x14ac:dyDescent="0.15">
      <c r="A538" s="164" t="s">
        <v>259</v>
      </c>
      <c r="B538" s="165" t="s">
        <v>969</v>
      </c>
    </row>
    <row r="539" spans="1:2" x14ac:dyDescent="0.15">
      <c r="A539" s="164"/>
      <c r="B539" s="170"/>
    </row>
    <row r="540" spans="1:2" x14ac:dyDescent="0.15">
      <c r="A540" s="164"/>
      <c r="B540" s="170"/>
    </row>
    <row r="541" spans="1:2" ht="22.5" x14ac:dyDescent="0.15">
      <c r="A541" s="176" t="s">
        <v>260</v>
      </c>
      <c r="B541" s="181" t="s">
        <v>261</v>
      </c>
    </row>
    <row r="542" spans="1:2" ht="22.5" x14ac:dyDescent="0.15">
      <c r="A542" s="176" t="s">
        <v>262</v>
      </c>
      <c r="B542" s="180" t="s">
        <v>261</v>
      </c>
    </row>
    <row r="543" spans="1:2" ht="22.5" x14ac:dyDescent="0.15">
      <c r="A543" s="164" t="s">
        <v>263</v>
      </c>
      <c r="B543" s="165" t="s">
        <v>970</v>
      </c>
    </row>
    <row r="544" spans="1:2" x14ac:dyDescent="0.15">
      <c r="A544" s="164"/>
      <c r="B544" s="170"/>
    </row>
    <row r="545" spans="1:2" x14ac:dyDescent="0.15">
      <c r="A545" s="164"/>
      <c r="B545" s="170"/>
    </row>
    <row r="546" spans="1:2" x14ac:dyDescent="0.15">
      <c r="A546" s="164" t="s">
        <v>264</v>
      </c>
      <c r="B546" s="165" t="s">
        <v>971</v>
      </c>
    </row>
    <row r="547" spans="1:2" x14ac:dyDescent="0.15">
      <c r="A547" s="164"/>
      <c r="B547" s="170"/>
    </row>
    <row r="548" spans="1:2" x14ac:dyDescent="0.15">
      <c r="A548" s="164"/>
      <c r="B548" s="170"/>
    </row>
    <row r="549" spans="1:2" ht="22.5" x14ac:dyDescent="0.15">
      <c r="A549" s="164" t="s">
        <v>265</v>
      </c>
      <c r="B549" s="165" t="s">
        <v>972</v>
      </c>
    </row>
    <row r="550" spans="1:2" x14ac:dyDescent="0.15">
      <c r="A550" s="164"/>
      <c r="B550" s="170"/>
    </row>
    <row r="551" spans="1:2" x14ac:dyDescent="0.15">
      <c r="A551" s="164"/>
      <c r="B551" s="170"/>
    </row>
    <row r="552" spans="1:2" x14ac:dyDescent="0.15">
      <c r="A552" s="164" t="s">
        <v>266</v>
      </c>
      <c r="B552" s="165" t="s">
        <v>973</v>
      </c>
    </row>
    <row r="553" spans="1:2" x14ac:dyDescent="0.15">
      <c r="A553" s="164"/>
      <c r="B553" s="170"/>
    </row>
    <row r="554" spans="1:2" x14ac:dyDescent="0.15">
      <c r="A554" s="164"/>
      <c r="B554" s="170"/>
    </row>
    <row r="555" spans="1:2" ht="22.5" x14ac:dyDescent="0.15">
      <c r="A555" s="164" t="s">
        <v>974</v>
      </c>
      <c r="B555" s="165" t="s">
        <v>970</v>
      </c>
    </row>
    <row r="556" spans="1:2" x14ac:dyDescent="0.15">
      <c r="A556" s="164"/>
      <c r="B556" s="170"/>
    </row>
    <row r="557" spans="1:2" x14ac:dyDescent="0.15">
      <c r="A557" s="164"/>
      <c r="B557" s="170"/>
    </row>
    <row r="558" spans="1:2" x14ac:dyDescent="0.15">
      <c r="A558" s="164" t="s">
        <v>975</v>
      </c>
      <c r="B558" s="165" t="s">
        <v>976</v>
      </c>
    </row>
    <row r="559" spans="1:2" x14ac:dyDescent="0.15">
      <c r="A559" s="164"/>
      <c r="B559" s="170"/>
    </row>
    <row r="560" spans="1:2" x14ac:dyDescent="0.15">
      <c r="A560" s="164"/>
      <c r="B560" s="170"/>
    </row>
    <row r="561" spans="1:2" x14ac:dyDescent="0.15">
      <c r="A561" s="164" t="s">
        <v>145</v>
      </c>
      <c r="B561" s="165" t="s">
        <v>870</v>
      </c>
    </row>
    <row r="562" spans="1:2" x14ac:dyDescent="0.15">
      <c r="A562" s="164"/>
      <c r="B562" s="170"/>
    </row>
    <row r="563" spans="1:2" x14ac:dyDescent="0.15">
      <c r="A563" s="164"/>
      <c r="B563" s="170"/>
    </row>
    <row r="564" spans="1:2" ht="22.5" x14ac:dyDescent="0.15">
      <c r="A564" s="164" t="s">
        <v>146</v>
      </c>
      <c r="B564" s="165" t="s">
        <v>883</v>
      </c>
    </row>
    <row r="565" spans="1:2" x14ac:dyDescent="0.15">
      <c r="A565" s="164"/>
      <c r="B565" s="170"/>
    </row>
    <row r="566" spans="1:2" x14ac:dyDescent="0.15">
      <c r="A566" s="164"/>
      <c r="B566" s="170"/>
    </row>
    <row r="567" spans="1:2" ht="22.5" x14ac:dyDescent="0.15">
      <c r="A567" s="164" t="s">
        <v>977</v>
      </c>
      <c r="B567" s="165" t="s">
        <v>879</v>
      </c>
    </row>
    <row r="568" spans="1:2" x14ac:dyDescent="0.15">
      <c r="A568" s="164"/>
      <c r="B568" s="170"/>
    </row>
    <row r="569" spans="1:2" x14ac:dyDescent="0.15">
      <c r="A569" s="164"/>
      <c r="B569" s="170"/>
    </row>
    <row r="570" spans="1:2" ht="22.5" x14ac:dyDescent="0.15">
      <c r="A570" s="164" t="s">
        <v>165</v>
      </c>
      <c r="B570" s="165" t="s">
        <v>917</v>
      </c>
    </row>
    <row r="571" spans="1:2" x14ac:dyDescent="0.15">
      <c r="A571" s="164"/>
      <c r="B571" s="170"/>
    </row>
    <row r="572" spans="1:2" x14ac:dyDescent="0.15">
      <c r="A572" s="164"/>
      <c r="B572" s="170"/>
    </row>
    <row r="573" spans="1:2" ht="22.5" x14ac:dyDescent="0.15">
      <c r="A573" s="164" t="s">
        <v>267</v>
      </c>
      <c r="B573" s="165" t="s">
        <v>978</v>
      </c>
    </row>
    <row r="574" spans="1:2" x14ac:dyDescent="0.15">
      <c r="A574" s="164"/>
      <c r="B574" s="170"/>
    </row>
    <row r="575" spans="1:2" x14ac:dyDescent="0.15">
      <c r="A575" s="164"/>
      <c r="B575" s="170"/>
    </row>
    <row r="576" spans="1:2" ht="22.5" x14ac:dyDescent="0.15">
      <c r="A576" s="164" t="s">
        <v>979</v>
      </c>
      <c r="B576" s="165" t="s">
        <v>980</v>
      </c>
    </row>
    <row r="577" spans="1:2" x14ac:dyDescent="0.15">
      <c r="A577" s="164"/>
      <c r="B577" s="170"/>
    </row>
    <row r="578" spans="1:2" x14ac:dyDescent="0.15">
      <c r="A578" s="164"/>
      <c r="B578" s="170"/>
    </row>
    <row r="579" spans="1:2" x14ac:dyDescent="0.15">
      <c r="A579" s="164" t="s">
        <v>166</v>
      </c>
      <c r="B579" s="165" t="s">
        <v>911</v>
      </c>
    </row>
    <row r="580" spans="1:2" x14ac:dyDescent="0.15">
      <c r="A580" s="164"/>
      <c r="B580" s="170"/>
    </row>
    <row r="581" spans="1:2" x14ac:dyDescent="0.15">
      <c r="A581" s="164"/>
      <c r="B581" s="170"/>
    </row>
    <row r="582" spans="1:2" ht="22.5" x14ac:dyDescent="0.15">
      <c r="A582" s="176" t="s">
        <v>268</v>
      </c>
      <c r="B582" s="180" t="s">
        <v>1489</v>
      </c>
    </row>
    <row r="583" spans="1:2" x14ac:dyDescent="0.15">
      <c r="A583" s="164" t="s">
        <v>269</v>
      </c>
      <c r="B583" s="165" t="s">
        <v>870</v>
      </c>
    </row>
    <row r="584" spans="1:2" x14ac:dyDescent="0.15">
      <c r="A584" s="164"/>
      <c r="B584" s="170"/>
    </row>
    <row r="585" spans="1:2" x14ac:dyDescent="0.15">
      <c r="A585" s="164"/>
      <c r="B585" s="170"/>
    </row>
    <row r="586" spans="1:2" ht="22.5" x14ac:dyDescent="0.15">
      <c r="A586" s="164" t="s">
        <v>270</v>
      </c>
      <c r="B586" s="165" t="s">
        <v>883</v>
      </c>
    </row>
    <row r="587" spans="1:2" x14ac:dyDescent="0.15">
      <c r="A587" s="164"/>
      <c r="B587" s="170"/>
    </row>
    <row r="588" spans="1:2" x14ac:dyDescent="0.15">
      <c r="A588" s="164"/>
      <c r="B588" s="170"/>
    </row>
    <row r="589" spans="1:2" x14ac:dyDescent="0.15">
      <c r="A589" s="164" t="s">
        <v>271</v>
      </c>
      <c r="B589" s="165" t="s">
        <v>981</v>
      </c>
    </row>
    <row r="590" spans="1:2" x14ac:dyDescent="0.15">
      <c r="A590" s="164"/>
      <c r="B590" s="170"/>
    </row>
    <row r="591" spans="1:2" x14ac:dyDescent="0.15">
      <c r="A591" s="164"/>
      <c r="B591" s="170"/>
    </row>
    <row r="592" spans="1:2" ht="22.5" x14ac:dyDescent="0.15">
      <c r="A592" s="164" t="s">
        <v>272</v>
      </c>
      <c r="B592" s="165" t="s">
        <v>982</v>
      </c>
    </row>
    <row r="593" spans="1:2" x14ac:dyDescent="0.15">
      <c r="A593" s="164"/>
      <c r="B593" s="170"/>
    </row>
    <row r="594" spans="1:2" x14ac:dyDescent="0.15">
      <c r="A594" s="164"/>
      <c r="B594" s="170"/>
    </row>
    <row r="595" spans="1:2" ht="22.5" x14ac:dyDescent="0.15">
      <c r="A595" s="164" t="s">
        <v>983</v>
      </c>
      <c r="B595" s="165" t="s">
        <v>982</v>
      </c>
    </row>
    <row r="596" spans="1:2" x14ac:dyDescent="0.15">
      <c r="A596" s="164"/>
      <c r="B596" s="170"/>
    </row>
    <row r="597" spans="1:2" x14ac:dyDescent="0.15">
      <c r="A597" s="164"/>
      <c r="B597" s="170"/>
    </row>
    <row r="598" spans="1:2" x14ac:dyDescent="0.15">
      <c r="A598" s="164" t="s">
        <v>166</v>
      </c>
      <c r="B598" s="165" t="s">
        <v>911</v>
      </c>
    </row>
    <row r="599" spans="1:2" x14ac:dyDescent="0.15">
      <c r="A599" s="164"/>
      <c r="B599" s="170"/>
    </row>
    <row r="600" spans="1:2" x14ac:dyDescent="0.15">
      <c r="A600" s="164"/>
      <c r="B600" s="170"/>
    </row>
    <row r="601" spans="1:2" x14ac:dyDescent="0.15">
      <c r="A601" s="176" t="s">
        <v>273</v>
      </c>
      <c r="B601" s="180" t="s">
        <v>274</v>
      </c>
    </row>
    <row r="602" spans="1:2" ht="22.5" x14ac:dyDescent="0.15">
      <c r="A602" s="164" t="s">
        <v>984</v>
      </c>
      <c r="B602" s="165" t="s">
        <v>985</v>
      </c>
    </row>
    <row r="603" spans="1:2" x14ac:dyDescent="0.15">
      <c r="A603" s="164"/>
      <c r="B603" s="170"/>
    </row>
    <row r="604" spans="1:2" x14ac:dyDescent="0.15">
      <c r="A604" s="164"/>
      <c r="B604" s="170"/>
    </row>
    <row r="605" spans="1:2" x14ac:dyDescent="0.15">
      <c r="A605" s="164" t="s">
        <v>986</v>
      </c>
      <c r="B605" s="165" t="s">
        <v>987</v>
      </c>
    </row>
    <row r="606" spans="1:2" x14ac:dyDescent="0.15">
      <c r="A606" s="164"/>
      <c r="B606" s="170"/>
    </row>
    <row r="607" spans="1:2" x14ac:dyDescent="0.15">
      <c r="A607" s="164"/>
      <c r="B607" s="170"/>
    </row>
    <row r="608" spans="1:2" x14ac:dyDescent="0.15">
      <c r="A608" s="164" t="s">
        <v>275</v>
      </c>
      <c r="B608" s="165" t="s">
        <v>870</v>
      </c>
    </row>
    <row r="609" spans="1:2" x14ac:dyDescent="0.15">
      <c r="A609" s="164"/>
      <c r="B609" s="170"/>
    </row>
    <row r="610" spans="1:2" x14ac:dyDescent="0.15">
      <c r="A610" s="164"/>
      <c r="B610" s="170"/>
    </row>
    <row r="611" spans="1:2" ht="22.5" x14ac:dyDescent="0.15">
      <c r="A611" s="164" t="s">
        <v>276</v>
      </c>
      <c r="B611" s="165" t="s">
        <v>883</v>
      </c>
    </row>
    <row r="612" spans="1:2" x14ac:dyDescent="0.15">
      <c r="A612" s="164"/>
      <c r="B612" s="170"/>
    </row>
    <row r="613" spans="1:2" x14ac:dyDescent="0.15">
      <c r="A613" s="164"/>
      <c r="B613" s="170"/>
    </row>
    <row r="614" spans="1:2" ht="22.5" x14ac:dyDescent="0.15">
      <c r="A614" s="164" t="s">
        <v>165</v>
      </c>
      <c r="B614" s="165" t="s">
        <v>917</v>
      </c>
    </row>
    <row r="615" spans="1:2" x14ac:dyDescent="0.15">
      <c r="A615" s="164"/>
      <c r="B615" s="170"/>
    </row>
    <row r="616" spans="1:2" x14ac:dyDescent="0.15">
      <c r="A616" s="164"/>
      <c r="B616" s="170"/>
    </row>
    <row r="617" spans="1:2" x14ac:dyDescent="0.15">
      <c r="A617" s="164" t="s">
        <v>166</v>
      </c>
      <c r="B617" s="165" t="s">
        <v>911</v>
      </c>
    </row>
    <row r="618" spans="1:2" x14ac:dyDescent="0.15">
      <c r="A618" s="164"/>
      <c r="B618" s="170"/>
    </row>
    <row r="619" spans="1:2" x14ac:dyDescent="0.15">
      <c r="A619" s="164"/>
      <c r="B619" s="170"/>
    </row>
    <row r="620" spans="1:2" x14ac:dyDescent="0.15">
      <c r="A620" s="164" t="s">
        <v>253</v>
      </c>
      <c r="B620" s="165" t="s">
        <v>874</v>
      </c>
    </row>
    <row r="621" spans="1:2" x14ac:dyDescent="0.15">
      <c r="A621" s="164"/>
      <c r="B621" s="170"/>
    </row>
    <row r="622" spans="1:2" x14ac:dyDescent="0.15">
      <c r="A622" s="164"/>
      <c r="B622" s="170"/>
    </row>
    <row r="623" spans="1:2" x14ac:dyDescent="0.15">
      <c r="A623" s="164" t="s">
        <v>277</v>
      </c>
      <c r="B623" s="165" t="s">
        <v>988</v>
      </c>
    </row>
    <row r="624" spans="1:2" x14ac:dyDescent="0.15">
      <c r="A624" s="164"/>
      <c r="B624" s="170"/>
    </row>
    <row r="625" spans="1:2" x14ac:dyDescent="0.15">
      <c r="A625" s="164"/>
      <c r="B625" s="170"/>
    </row>
    <row r="626" spans="1:2" x14ac:dyDescent="0.15">
      <c r="A626" s="164" t="s">
        <v>278</v>
      </c>
      <c r="B626" s="165" t="s">
        <v>987</v>
      </c>
    </row>
    <row r="627" spans="1:2" x14ac:dyDescent="0.15">
      <c r="A627" s="164"/>
      <c r="B627" s="170"/>
    </row>
    <row r="628" spans="1:2" x14ac:dyDescent="0.15">
      <c r="A628" s="164"/>
      <c r="B628" s="170"/>
    </row>
    <row r="629" spans="1:2" x14ac:dyDescent="0.15">
      <c r="A629" s="164" t="s">
        <v>279</v>
      </c>
      <c r="B629" s="165" t="s">
        <v>989</v>
      </c>
    </row>
    <row r="630" spans="1:2" x14ac:dyDescent="0.15">
      <c r="A630" s="164"/>
      <c r="B630" s="170"/>
    </row>
    <row r="631" spans="1:2" x14ac:dyDescent="0.15">
      <c r="A631" s="164"/>
      <c r="B631" s="170"/>
    </row>
    <row r="632" spans="1:2" x14ac:dyDescent="0.15">
      <c r="A632" s="164" t="s">
        <v>280</v>
      </c>
      <c r="B632" s="165" t="s">
        <v>925</v>
      </c>
    </row>
    <row r="633" spans="1:2" x14ac:dyDescent="0.15">
      <c r="A633" s="164"/>
      <c r="B633" s="170"/>
    </row>
    <row r="634" spans="1:2" x14ac:dyDescent="0.15">
      <c r="A634" s="164"/>
      <c r="B634" s="170"/>
    </row>
    <row r="635" spans="1:2" x14ac:dyDescent="0.15">
      <c r="A635" s="164" t="s">
        <v>185</v>
      </c>
      <c r="B635" s="165" t="s">
        <v>962</v>
      </c>
    </row>
    <row r="636" spans="1:2" x14ac:dyDescent="0.15">
      <c r="A636" s="164"/>
      <c r="B636" s="170"/>
    </row>
    <row r="637" spans="1:2" x14ac:dyDescent="0.15">
      <c r="A637" s="164"/>
      <c r="B637" s="170"/>
    </row>
    <row r="638" spans="1:2" ht="22.5" x14ac:dyDescent="0.15">
      <c r="A638" s="176" t="s">
        <v>281</v>
      </c>
      <c r="B638" s="180" t="s">
        <v>282</v>
      </c>
    </row>
    <row r="639" spans="1:2" x14ac:dyDescent="0.15">
      <c r="A639" s="164" t="s">
        <v>283</v>
      </c>
      <c r="B639" s="165" t="s">
        <v>870</v>
      </c>
    </row>
    <row r="640" spans="1:2" x14ac:dyDescent="0.15">
      <c r="A640" s="164"/>
      <c r="B640" s="170"/>
    </row>
    <row r="641" spans="1:2" x14ac:dyDescent="0.15">
      <c r="A641" s="164"/>
      <c r="B641" s="170"/>
    </row>
    <row r="642" spans="1:2" ht="22.5" x14ac:dyDescent="0.15">
      <c r="A642" s="164" t="s">
        <v>284</v>
      </c>
      <c r="B642" s="165" t="s">
        <v>883</v>
      </c>
    </row>
    <row r="643" spans="1:2" x14ac:dyDescent="0.15">
      <c r="A643" s="164"/>
      <c r="B643" s="170"/>
    </row>
    <row r="644" spans="1:2" x14ac:dyDescent="0.15">
      <c r="A644" s="164"/>
      <c r="B644" s="170"/>
    </row>
    <row r="645" spans="1:2" x14ac:dyDescent="0.15">
      <c r="A645" s="164" t="s">
        <v>285</v>
      </c>
      <c r="B645" s="165" t="s">
        <v>990</v>
      </c>
    </row>
    <row r="646" spans="1:2" x14ac:dyDescent="0.15">
      <c r="A646" s="164"/>
      <c r="B646" s="170"/>
    </row>
    <row r="647" spans="1:2" x14ac:dyDescent="0.15">
      <c r="A647" s="164"/>
      <c r="B647" s="170"/>
    </row>
    <row r="648" spans="1:2" x14ac:dyDescent="0.15">
      <c r="A648" s="164" t="s">
        <v>286</v>
      </c>
      <c r="B648" s="165" t="s">
        <v>991</v>
      </c>
    </row>
    <row r="649" spans="1:2" x14ac:dyDescent="0.15">
      <c r="A649" s="164"/>
      <c r="B649" s="170"/>
    </row>
    <row r="650" spans="1:2" x14ac:dyDescent="0.15">
      <c r="A650" s="164"/>
      <c r="B650" s="170"/>
    </row>
    <row r="651" spans="1:2" x14ac:dyDescent="0.15">
      <c r="A651" s="164" t="s">
        <v>287</v>
      </c>
      <c r="B651" s="165" t="s">
        <v>992</v>
      </c>
    </row>
    <row r="652" spans="1:2" x14ac:dyDescent="0.15">
      <c r="A652" s="164"/>
      <c r="B652" s="170"/>
    </row>
    <row r="653" spans="1:2" x14ac:dyDescent="0.15">
      <c r="A653" s="164"/>
      <c r="B653" s="170"/>
    </row>
    <row r="654" spans="1:2" ht="22.5" x14ac:dyDescent="0.15">
      <c r="A654" s="164" t="s">
        <v>165</v>
      </c>
      <c r="B654" s="165" t="s">
        <v>917</v>
      </c>
    </row>
    <row r="655" spans="1:2" x14ac:dyDescent="0.15">
      <c r="A655" s="164"/>
      <c r="B655" s="170"/>
    </row>
    <row r="656" spans="1:2" x14ac:dyDescent="0.15">
      <c r="A656" s="164"/>
      <c r="B656" s="170"/>
    </row>
    <row r="657" spans="1:2" x14ac:dyDescent="0.15">
      <c r="A657" s="164" t="s">
        <v>166</v>
      </c>
      <c r="B657" s="165" t="s">
        <v>911</v>
      </c>
    </row>
    <row r="658" spans="1:2" x14ac:dyDescent="0.15">
      <c r="A658" s="164"/>
      <c r="B658" s="170"/>
    </row>
    <row r="659" spans="1:2" x14ac:dyDescent="0.15">
      <c r="A659" s="164"/>
      <c r="B659" s="170"/>
    </row>
    <row r="660" spans="1:2" x14ac:dyDescent="0.15">
      <c r="A660" s="164" t="s">
        <v>288</v>
      </c>
      <c r="B660" s="165" t="s">
        <v>993</v>
      </c>
    </row>
    <row r="661" spans="1:2" x14ac:dyDescent="0.15">
      <c r="A661" s="164"/>
      <c r="B661" s="170"/>
    </row>
    <row r="662" spans="1:2" x14ac:dyDescent="0.15">
      <c r="A662" s="164"/>
      <c r="B662" s="170"/>
    </row>
    <row r="663" spans="1:2" x14ac:dyDescent="0.15">
      <c r="A663" s="164" t="s">
        <v>185</v>
      </c>
      <c r="B663" s="165" t="s">
        <v>962</v>
      </c>
    </row>
    <row r="664" spans="1:2" x14ac:dyDescent="0.15">
      <c r="A664" s="164"/>
      <c r="B664" s="170"/>
    </row>
    <row r="665" spans="1:2" x14ac:dyDescent="0.15">
      <c r="A665" s="164"/>
      <c r="B665" s="170"/>
    </row>
    <row r="666" spans="1:2" x14ac:dyDescent="0.15">
      <c r="A666" s="176" t="s">
        <v>289</v>
      </c>
      <c r="B666" s="181" t="s">
        <v>290</v>
      </c>
    </row>
    <row r="667" spans="1:2" x14ac:dyDescent="0.15">
      <c r="A667" s="176" t="s">
        <v>291</v>
      </c>
      <c r="B667" s="180" t="s">
        <v>290</v>
      </c>
    </row>
    <row r="668" spans="1:2" x14ac:dyDescent="0.15">
      <c r="A668" s="164" t="s">
        <v>306</v>
      </c>
      <c r="B668" s="165" t="s">
        <v>994</v>
      </c>
    </row>
    <row r="669" spans="1:2" x14ac:dyDescent="0.15">
      <c r="A669" s="164"/>
      <c r="B669" s="170"/>
    </row>
    <row r="670" spans="1:2" x14ac:dyDescent="0.15">
      <c r="A670" s="164"/>
      <c r="B670" s="170"/>
    </row>
    <row r="671" spans="1:2" x14ac:dyDescent="0.15">
      <c r="A671" s="164" t="s">
        <v>307</v>
      </c>
      <c r="B671" s="165" t="s">
        <v>995</v>
      </c>
    </row>
    <row r="672" spans="1:2" x14ac:dyDescent="0.15">
      <c r="A672" s="164"/>
      <c r="B672" s="170"/>
    </row>
    <row r="673" spans="1:2" x14ac:dyDescent="0.15">
      <c r="A673" s="164"/>
      <c r="B673" s="170"/>
    </row>
    <row r="674" spans="1:2" ht="22.5" x14ac:dyDescent="0.15">
      <c r="A674" s="164" t="s">
        <v>292</v>
      </c>
      <c r="B674" s="165" t="s">
        <v>996</v>
      </c>
    </row>
    <row r="675" spans="1:2" x14ac:dyDescent="0.15">
      <c r="A675" s="164"/>
      <c r="B675" s="170"/>
    </row>
    <row r="676" spans="1:2" x14ac:dyDescent="0.15">
      <c r="A676" s="164"/>
      <c r="B676" s="170"/>
    </row>
    <row r="677" spans="1:2" x14ac:dyDescent="0.15">
      <c r="A677" s="164" t="s">
        <v>293</v>
      </c>
      <c r="B677" s="165" t="s">
        <v>870</v>
      </c>
    </row>
    <row r="678" spans="1:2" x14ac:dyDescent="0.15">
      <c r="A678" s="164"/>
      <c r="B678" s="170"/>
    </row>
    <row r="679" spans="1:2" x14ac:dyDescent="0.15">
      <c r="A679" s="164"/>
      <c r="B679" s="170"/>
    </row>
    <row r="680" spans="1:2" ht="22.5" x14ac:dyDescent="0.15">
      <c r="A680" s="164" t="s">
        <v>294</v>
      </c>
      <c r="B680" s="165" t="s">
        <v>883</v>
      </c>
    </row>
    <row r="681" spans="1:2" x14ac:dyDescent="0.15">
      <c r="A681" s="164"/>
      <c r="B681" s="170"/>
    </row>
    <row r="682" spans="1:2" x14ac:dyDescent="0.15">
      <c r="A682" s="164"/>
      <c r="B682" s="170"/>
    </row>
    <row r="683" spans="1:2" ht="22.5" x14ac:dyDescent="0.15">
      <c r="A683" s="164" t="s">
        <v>233</v>
      </c>
      <c r="B683" s="165" t="s">
        <v>917</v>
      </c>
    </row>
    <row r="684" spans="1:2" x14ac:dyDescent="0.15">
      <c r="A684" s="164"/>
      <c r="B684" s="170"/>
    </row>
    <row r="685" spans="1:2" x14ac:dyDescent="0.15">
      <c r="A685" s="164"/>
      <c r="B685" s="170"/>
    </row>
    <row r="686" spans="1:2" ht="33.75" x14ac:dyDescent="0.15">
      <c r="A686" s="164" t="s">
        <v>295</v>
      </c>
      <c r="B686" s="165" t="s">
        <v>997</v>
      </c>
    </row>
    <row r="687" spans="1:2" x14ac:dyDescent="0.15">
      <c r="A687" s="164"/>
      <c r="B687" s="170"/>
    </row>
    <row r="688" spans="1:2" x14ac:dyDescent="0.15">
      <c r="A688" s="164"/>
      <c r="B688" s="170"/>
    </row>
    <row r="689" spans="1:2" ht="22.5" x14ac:dyDescent="0.15">
      <c r="A689" s="164" t="s">
        <v>296</v>
      </c>
      <c r="B689" s="165" t="s">
        <v>998</v>
      </c>
    </row>
    <row r="690" spans="1:2" x14ac:dyDescent="0.15">
      <c r="A690" s="164"/>
      <c r="B690" s="170"/>
    </row>
    <row r="691" spans="1:2" x14ac:dyDescent="0.15">
      <c r="A691" s="164"/>
      <c r="B691" s="170"/>
    </row>
    <row r="692" spans="1:2" x14ac:dyDescent="0.15">
      <c r="A692" s="164" t="s">
        <v>234</v>
      </c>
      <c r="B692" s="165" t="s">
        <v>911</v>
      </c>
    </row>
    <row r="693" spans="1:2" x14ac:dyDescent="0.15">
      <c r="A693" s="164"/>
      <c r="B693" s="170"/>
    </row>
    <row r="694" spans="1:2" x14ac:dyDescent="0.15">
      <c r="A694" s="164"/>
      <c r="B694" s="170"/>
    </row>
    <row r="695" spans="1:2" x14ac:dyDescent="0.15">
      <c r="A695" s="164" t="s">
        <v>297</v>
      </c>
      <c r="B695" s="165" t="s">
        <v>999</v>
      </c>
    </row>
    <row r="696" spans="1:2" x14ac:dyDescent="0.15">
      <c r="A696" s="164"/>
      <c r="B696" s="170"/>
    </row>
    <row r="697" spans="1:2" x14ac:dyDescent="0.15">
      <c r="A697" s="164"/>
      <c r="B697" s="170"/>
    </row>
    <row r="698" spans="1:2" x14ac:dyDescent="0.15">
      <c r="A698" s="164" t="s">
        <v>298</v>
      </c>
      <c r="B698" s="165" t="s">
        <v>1000</v>
      </c>
    </row>
    <row r="699" spans="1:2" x14ac:dyDescent="0.15">
      <c r="A699" s="164"/>
      <c r="B699" s="170"/>
    </row>
    <row r="700" spans="1:2" x14ac:dyDescent="0.15">
      <c r="A700" s="164"/>
      <c r="B700" s="170"/>
    </row>
    <row r="701" spans="1:2" x14ac:dyDescent="0.15">
      <c r="A701" s="164" t="s">
        <v>299</v>
      </c>
      <c r="B701" s="165" t="s">
        <v>1001</v>
      </c>
    </row>
    <row r="702" spans="1:2" x14ac:dyDescent="0.15">
      <c r="A702" s="164"/>
      <c r="B702" s="170"/>
    </row>
    <row r="703" spans="1:2" x14ac:dyDescent="0.15">
      <c r="A703" s="164"/>
      <c r="B703" s="170"/>
    </row>
    <row r="704" spans="1:2" ht="22.5" x14ac:dyDescent="0.15">
      <c r="A704" s="164" t="s">
        <v>300</v>
      </c>
      <c r="B704" s="165" t="s">
        <v>1002</v>
      </c>
    </row>
    <row r="705" spans="1:2" x14ac:dyDescent="0.15">
      <c r="A705" s="164"/>
      <c r="B705" s="170"/>
    </row>
    <row r="706" spans="1:2" x14ac:dyDescent="0.15">
      <c r="A706" s="164"/>
      <c r="B706" s="170"/>
    </row>
    <row r="707" spans="1:2" ht="22.5" x14ac:dyDescent="0.15">
      <c r="A707" s="164" t="s">
        <v>301</v>
      </c>
      <c r="B707" s="165" t="s">
        <v>1003</v>
      </c>
    </row>
    <row r="708" spans="1:2" x14ac:dyDescent="0.15">
      <c r="A708" s="164"/>
      <c r="B708" s="170"/>
    </row>
    <row r="709" spans="1:2" x14ac:dyDescent="0.15">
      <c r="A709" s="164"/>
      <c r="B709" s="170"/>
    </row>
    <row r="710" spans="1:2" ht="22.5" x14ac:dyDescent="0.15">
      <c r="A710" s="164" t="s">
        <v>302</v>
      </c>
      <c r="B710" s="165" t="s">
        <v>1004</v>
      </c>
    </row>
    <row r="711" spans="1:2" x14ac:dyDescent="0.15">
      <c r="A711" s="164"/>
      <c r="B711" s="170"/>
    </row>
    <row r="712" spans="1:2" x14ac:dyDescent="0.15">
      <c r="A712" s="164"/>
      <c r="B712" s="170"/>
    </row>
    <row r="713" spans="1:2" ht="33.75" x14ac:dyDescent="0.15">
      <c r="A713" s="164" t="s">
        <v>303</v>
      </c>
      <c r="B713" s="165" t="s">
        <v>1490</v>
      </c>
    </row>
    <row r="714" spans="1:2" x14ac:dyDescent="0.15">
      <c r="A714" s="164"/>
      <c r="B714" s="170"/>
    </row>
    <row r="715" spans="1:2" x14ac:dyDescent="0.15">
      <c r="A715" s="164"/>
      <c r="B715" s="170"/>
    </row>
    <row r="716" spans="1:2" ht="22.5" x14ac:dyDescent="0.15">
      <c r="A716" s="176" t="s">
        <v>308</v>
      </c>
      <c r="B716" s="180" t="s">
        <v>309</v>
      </c>
    </row>
    <row r="717" spans="1:2" ht="22.5" x14ac:dyDescent="0.15">
      <c r="A717" s="164" t="s">
        <v>1005</v>
      </c>
      <c r="B717" s="165" t="s">
        <v>1006</v>
      </c>
    </row>
    <row r="718" spans="1:2" x14ac:dyDescent="0.15">
      <c r="A718" s="164"/>
      <c r="B718" s="170"/>
    </row>
    <row r="719" spans="1:2" x14ac:dyDescent="0.15">
      <c r="A719" s="164"/>
      <c r="B719" s="170"/>
    </row>
    <row r="720" spans="1:2" x14ac:dyDescent="0.15">
      <c r="A720" s="164" t="s">
        <v>310</v>
      </c>
      <c r="B720" s="165" t="s">
        <v>870</v>
      </c>
    </row>
    <row r="721" spans="1:2" x14ac:dyDescent="0.15">
      <c r="A721" s="164"/>
      <c r="B721" s="170"/>
    </row>
    <row r="722" spans="1:2" x14ac:dyDescent="0.15">
      <c r="A722" s="164"/>
      <c r="B722" s="170"/>
    </row>
    <row r="723" spans="1:2" ht="22.5" x14ac:dyDescent="0.15">
      <c r="A723" s="164" t="s">
        <v>311</v>
      </c>
      <c r="B723" s="165" t="s">
        <v>883</v>
      </c>
    </row>
    <row r="724" spans="1:2" x14ac:dyDescent="0.15">
      <c r="A724" s="164"/>
      <c r="B724" s="170"/>
    </row>
    <row r="725" spans="1:2" x14ac:dyDescent="0.15">
      <c r="A725" s="164"/>
      <c r="B725" s="170"/>
    </row>
    <row r="726" spans="1:2" ht="22.5" x14ac:dyDescent="0.15">
      <c r="A726" s="164" t="s">
        <v>304</v>
      </c>
      <c r="B726" s="165" t="s">
        <v>917</v>
      </c>
    </row>
    <row r="727" spans="1:2" x14ac:dyDescent="0.15">
      <c r="A727" s="164"/>
      <c r="B727" s="170"/>
    </row>
    <row r="728" spans="1:2" x14ac:dyDescent="0.15">
      <c r="A728" s="164"/>
      <c r="B728" s="170"/>
    </row>
    <row r="729" spans="1:2" x14ac:dyDescent="0.15">
      <c r="A729" s="164" t="s">
        <v>305</v>
      </c>
      <c r="B729" s="165" t="s">
        <v>911</v>
      </c>
    </row>
    <row r="730" spans="1:2" x14ac:dyDescent="0.15">
      <c r="A730" s="164"/>
      <c r="B730" s="170"/>
    </row>
    <row r="731" spans="1:2" x14ac:dyDescent="0.15">
      <c r="A731" s="164"/>
      <c r="B731" s="170"/>
    </row>
    <row r="732" spans="1:2" ht="22.5" x14ac:dyDescent="0.15">
      <c r="A732" s="164" t="s">
        <v>312</v>
      </c>
      <c r="B732" s="165" t="s">
        <v>1007</v>
      </c>
    </row>
    <row r="733" spans="1:2" x14ac:dyDescent="0.15">
      <c r="A733" s="164"/>
      <c r="B733" s="170"/>
    </row>
    <row r="734" spans="1:2" x14ac:dyDescent="0.15">
      <c r="A734" s="164"/>
      <c r="B734" s="170"/>
    </row>
    <row r="735" spans="1:2" ht="22.5" x14ac:dyDescent="0.15">
      <c r="A735" s="164" t="s">
        <v>313</v>
      </c>
      <c r="B735" s="165" t="s">
        <v>1008</v>
      </c>
    </row>
    <row r="736" spans="1:2" x14ac:dyDescent="0.15">
      <c r="A736" s="164"/>
      <c r="B736" s="170"/>
    </row>
    <row r="737" spans="1:2" x14ac:dyDescent="0.15">
      <c r="A737" s="164"/>
      <c r="B737" s="170"/>
    </row>
    <row r="738" spans="1:2" x14ac:dyDescent="0.15">
      <c r="A738" s="164" t="s">
        <v>185</v>
      </c>
      <c r="B738" s="165" t="s">
        <v>962</v>
      </c>
    </row>
    <row r="739" spans="1:2" x14ac:dyDescent="0.15">
      <c r="A739" s="164"/>
      <c r="B739" s="170"/>
    </row>
    <row r="740" spans="1:2" x14ac:dyDescent="0.15">
      <c r="A740" s="164"/>
      <c r="B740" s="170"/>
    </row>
    <row r="741" spans="1:2" ht="22.5" x14ac:dyDescent="0.15">
      <c r="A741" s="164" t="s">
        <v>1009</v>
      </c>
      <c r="B741" s="165" t="s">
        <v>1010</v>
      </c>
    </row>
    <row r="742" spans="1:2" x14ac:dyDescent="0.15">
      <c r="A742" s="164"/>
      <c r="B742" s="170"/>
    </row>
    <row r="743" spans="1:2" x14ac:dyDescent="0.15">
      <c r="A743" s="164"/>
      <c r="B743" s="170"/>
    </row>
    <row r="744" spans="1:2" ht="22.5" x14ac:dyDescent="0.15">
      <c r="A744" s="178" t="s">
        <v>314</v>
      </c>
      <c r="B744" s="177" t="s">
        <v>315</v>
      </c>
    </row>
    <row r="745" spans="1:2" ht="22.5" x14ac:dyDescent="0.15">
      <c r="A745" s="164" t="s">
        <v>1011</v>
      </c>
      <c r="B745" s="165" t="s">
        <v>1012</v>
      </c>
    </row>
    <row r="746" spans="1:2" x14ac:dyDescent="0.15">
      <c r="A746" s="164"/>
      <c r="B746" s="170"/>
    </row>
    <row r="747" spans="1:2" x14ac:dyDescent="0.15">
      <c r="A747" s="164"/>
      <c r="B747" s="170"/>
    </row>
    <row r="748" spans="1:2" ht="22.5" x14ac:dyDescent="0.15">
      <c r="A748" s="164" t="s">
        <v>316</v>
      </c>
      <c r="B748" s="165" t="s">
        <v>1013</v>
      </c>
    </row>
    <row r="749" spans="1:2" x14ac:dyDescent="0.15">
      <c r="A749" s="164"/>
      <c r="B749" s="170"/>
    </row>
    <row r="750" spans="1:2" x14ac:dyDescent="0.15">
      <c r="A750" s="164"/>
      <c r="B750" s="170"/>
    </row>
    <row r="751" spans="1:2" x14ac:dyDescent="0.15">
      <c r="A751" s="164" t="s">
        <v>293</v>
      </c>
      <c r="B751" s="165" t="s">
        <v>870</v>
      </c>
    </row>
    <row r="752" spans="1:2" x14ac:dyDescent="0.15">
      <c r="A752" s="164"/>
      <c r="B752" s="170"/>
    </row>
    <row r="753" spans="1:2" x14ac:dyDescent="0.15">
      <c r="A753" s="164"/>
      <c r="B753" s="170"/>
    </row>
    <row r="754" spans="1:2" ht="22.5" x14ac:dyDescent="0.15">
      <c r="A754" s="164" t="s">
        <v>294</v>
      </c>
      <c r="B754" s="165" t="s">
        <v>883</v>
      </c>
    </row>
    <row r="755" spans="1:2" x14ac:dyDescent="0.15">
      <c r="A755" s="164"/>
      <c r="B755" s="170"/>
    </row>
    <row r="756" spans="1:2" x14ac:dyDescent="0.15">
      <c r="A756" s="164"/>
      <c r="B756" s="170"/>
    </row>
    <row r="757" spans="1:2" x14ac:dyDescent="0.15">
      <c r="A757" s="164" t="s">
        <v>234</v>
      </c>
      <c r="B757" s="165" t="s">
        <v>911</v>
      </c>
    </row>
    <row r="758" spans="1:2" x14ac:dyDescent="0.15">
      <c r="A758" s="164"/>
      <c r="B758" s="170"/>
    </row>
    <row r="759" spans="1:2" x14ac:dyDescent="0.15">
      <c r="A759" s="164"/>
      <c r="B759" s="170"/>
    </row>
    <row r="760" spans="1:2" ht="22.5" x14ac:dyDescent="0.15">
      <c r="A760" s="164" t="s">
        <v>317</v>
      </c>
      <c r="B760" s="165" t="s">
        <v>1014</v>
      </c>
    </row>
    <row r="761" spans="1:2" x14ac:dyDescent="0.15">
      <c r="A761" s="164"/>
      <c r="B761" s="170"/>
    </row>
    <row r="762" spans="1:2" x14ac:dyDescent="0.15">
      <c r="A762" s="164"/>
      <c r="B762" s="170"/>
    </row>
    <row r="763" spans="1:2" ht="33.75" x14ac:dyDescent="0.15">
      <c r="A763" s="164" t="s">
        <v>318</v>
      </c>
      <c r="B763" s="165" t="s">
        <v>1015</v>
      </c>
    </row>
    <row r="764" spans="1:2" x14ac:dyDescent="0.15">
      <c r="A764" s="164"/>
      <c r="B764" s="170"/>
    </row>
    <row r="765" spans="1:2" x14ac:dyDescent="0.15">
      <c r="A765" s="164"/>
      <c r="B765" s="170"/>
    </row>
    <row r="766" spans="1:2" x14ac:dyDescent="0.15">
      <c r="A766" s="164" t="s">
        <v>319</v>
      </c>
      <c r="B766" s="165" t="s">
        <v>1016</v>
      </c>
    </row>
    <row r="767" spans="1:2" x14ac:dyDescent="0.15">
      <c r="A767" s="164"/>
      <c r="B767" s="170"/>
    </row>
    <row r="768" spans="1:2" x14ac:dyDescent="0.15">
      <c r="A768" s="164"/>
      <c r="B768" s="170"/>
    </row>
    <row r="769" spans="1:2" ht="22.5" x14ac:dyDescent="0.15">
      <c r="A769" s="164" t="s">
        <v>321</v>
      </c>
      <c r="B769" s="165" t="s">
        <v>1017</v>
      </c>
    </row>
    <row r="770" spans="1:2" x14ac:dyDescent="0.15">
      <c r="A770" s="164"/>
      <c r="B770" s="170"/>
    </row>
    <row r="771" spans="1:2" x14ac:dyDescent="0.15">
      <c r="A771" s="164"/>
      <c r="B771" s="170"/>
    </row>
    <row r="772" spans="1:2" ht="22.5" x14ac:dyDescent="0.15">
      <c r="A772" s="164" t="s">
        <v>322</v>
      </c>
      <c r="B772" s="165" t="s">
        <v>1018</v>
      </c>
    </row>
    <row r="773" spans="1:2" x14ac:dyDescent="0.15">
      <c r="A773" s="164"/>
      <c r="B773" s="170"/>
    </row>
    <row r="774" spans="1:2" x14ac:dyDescent="0.15">
      <c r="A774" s="164"/>
      <c r="B774" s="170"/>
    </row>
    <row r="775" spans="1:2" ht="22.5" x14ac:dyDescent="0.15">
      <c r="A775" s="164" t="s">
        <v>324</v>
      </c>
      <c r="B775" s="165" t="s">
        <v>1019</v>
      </c>
    </row>
    <row r="776" spans="1:2" x14ac:dyDescent="0.15">
      <c r="A776" s="164"/>
      <c r="B776" s="170"/>
    </row>
    <row r="777" spans="1:2" x14ac:dyDescent="0.15">
      <c r="A777" s="164"/>
      <c r="B777" s="170"/>
    </row>
    <row r="778" spans="1:2" ht="22.5" x14ac:dyDescent="0.15">
      <c r="A778" s="164" t="s">
        <v>325</v>
      </c>
      <c r="B778" s="165" t="s">
        <v>1020</v>
      </c>
    </row>
    <row r="779" spans="1:2" x14ac:dyDescent="0.15">
      <c r="A779" s="164"/>
      <c r="B779" s="170"/>
    </row>
    <row r="780" spans="1:2" x14ac:dyDescent="0.15">
      <c r="A780" s="164"/>
      <c r="B780" s="170"/>
    </row>
    <row r="781" spans="1:2" x14ac:dyDescent="0.15">
      <c r="A781" s="164" t="s">
        <v>185</v>
      </c>
      <c r="B781" s="165" t="s">
        <v>962</v>
      </c>
    </row>
    <row r="782" spans="1:2" x14ac:dyDescent="0.15">
      <c r="A782" s="164"/>
      <c r="B782" s="170"/>
    </row>
    <row r="783" spans="1:2" x14ac:dyDescent="0.15">
      <c r="A783" s="164"/>
      <c r="B783" s="170"/>
    </row>
    <row r="784" spans="1:2" x14ac:dyDescent="0.15">
      <c r="A784" s="178" t="s">
        <v>1021</v>
      </c>
      <c r="B784" s="177" t="s">
        <v>1474</v>
      </c>
    </row>
    <row r="785" spans="1:2" x14ac:dyDescent="0.15">
      <c r="A785" s="164" t="s">
        <v>1022</v>
      </c>
      <c r="B785" s="165" t="s">
        <v>1023</v>
      </c>
    </row>
    <row r="786" spans="1:2" x14ac:dyDescent="0.15">
      <c r="A786" s="164"/>
      <c r="B786" s="170"/>
    </row>
    <row r="787" spans="1:2" x14ac:dyDescent="0.15">
      <c r="A787" s="164"/>
      <c r="B787" s="170"/>
    </row>
    <row r="788" spans="1:2" x14ac:dyDescent="0.15">
      <c r="A788" s="164" t="s">
        <v>145</v>
      </c>
      <c r="B788" s="165" t="s">
        <v>870</v>
      </c>
    </row>
    <row r="789" spans="1:2" x14ac:dyDescent="0.15">
      <c r="A789" s="164"/>
      <c r="B789" s="170"/>
    </row>
    <row r="790" spans="1:2" x14ac:dyDescent="0.15">
      <c r="A790" s="164"/>
      <c r="B790" s="170"/>
    </row>
    <row r="791" spans="1:2" ht="22.5" x14ac:dyDescent="0.15">
      <c r="A791" s="164" t="s">
        <v>146</v>
      </c>
      <c r="B791" s="165" t="s">
        <v>883</v>
      </c>
    </row>
    <row r="792" spans="1:2" x14ac:dyDescent="0.15">
      <c r="A792" s="164"/>
      <c r="B792" s="170"/>
    </row>
    <row r="793" spans="1:2" x14ac:dyDescent="0.15">
      <c r="A793" s="164"/>
      <c r="B793" s="170"/>
    </row>
    <row r="794" spans="1:2" ht="22.5" x14ac:dyDescent="0.15">
      <c r="A794" s="164" t="s">
        <v>165</v>
      </c>
      <c r="B794" s="165" t="s">
        <v>917</v>
      </c>
    </row>
    <row r="795" spans="1:2" x14ac:dyDescent="0.15">
      <c r="A795" s="164"/>
      <c r="B795" s="170"/>
    </row>
    <row r="796" spans="1:2" x14ac:dyDescent="0.15">
      <c r="A796" s="164"/>
      <c r="B796" s="170"/>
    </row>
    <row r="797" spans="1:2" ht="22.5" x14ac:dyDescent="0.15">
      <c r="A797" s="164" t="s">
        <v>454</v>
      </c>
      <c r="B797" s="165" t="s">
        <v>1024</v>
      </c>
    </row>
    <row r="798" spans="1:2" x14ac:dyDescent="0.15">
      <c r="A798" s="164"/>
      <c r="B798" s="170"/>
    </row>
    <row r="799" spans="1:2" x14ac:dyDescent="0.15">
      <c r="A799" s="164"/>
      <c r="B799" s="170"/>
    </row>
    <row r="800" spans="1:2" x14ac:dyDescent="0.15">
      <c r="A800" s="164" t="s">
        <v>455</v>
      </c>
      <c r="B800" s="165" t="s">
        <v>1025</v>
      </c>
    </row>
    <row r="801" spans="1:2" x14ac:dyDescent="0.15">
      <c r="A801" s="164"/>
      <c r="B801" s="170"/>
    </row>
    <row r="802" spans="1:2" x14ac:dyDescent="0.15">
      <c r="A802" s="164"/>
      <c r="B802" s="170"/>
    </row>
    <row r="803" spans="1:2" x14ac:dyDescent="0.15">
      <c r="A803" s="164" t="s">
        <v>166</v>
      </c>
      <c r="B803" s="165" t="s">
        <v>911</v>
      </c>
    </row>
    <row r="804" spans="1:2" x14ac:dyDescent="0.15">
      <c r="A804" s="164"/>
      <c r="B804" s="170"/>
    </row>
    <row r="805" spans="1:2" x14ac:dyDescent="0.15">
      <c r="A805" s="164"/>
      <c r="B805" s="170"/>
    </row>
    <row r="806" spans="1:2" x14ac:dyDescent="0.15">
      <c r="A806" s="164" t="s">
        <v>253</v>
      </c>
      <c r="B806" s="165" t="s">
        <v>874</v>
      </c>
    </row>
    <row r="807" spans="1:2" x14ac:dyDescent="0.15">
      <c r="A807" s="164"/>
      <c r="B807" s="170"/>
    </row>
    <row r="808" spans="1:2" x14ac:dyDescent="0.15">
      <c r="A808" s="164"/>
      <c r="B808" s="170"/>
    </row>
    <row r="809" spans="1:2" ht="33.75" x14ac:dyDescent="0.15">
      <c r="A809" s="164" t="s">
        <v>456</v>
      </c>
      <c r="B809" s="165" t="s">
        <v>1026</v>
      </c>
    </row>
    <row r="810" spans="1:2" x14ac:dyDescent="0.15">
      <c r="A810" s="164"/>
      <c r="B810" s="170"/>
    </row>
    <row r="811" spans="1:2" x14ac:dyDescent="0.15">
      <c r="A811" s="164"/>
      <c r="B811" s="170"/>
    </row>
    <row r="812" spans="1:2" ht="22.5" x14ac:dyDescent="0.15">
      <c r="A812" s="164" t="s">
        <v>1027</v>
      </c>
      <c r="B812" s="165" t="s">
        <v>1028</v>
      </c>
    </row>
    <row r="813" spans="1:2" x14ac:dyDescent="0.15">
      <c r="A813" s="164"/>
      <c r="B813" s="170"/>
    </row>
    <row r="814" spans="1:2" x14ac:dyDescent="0.15">
      <c r="A814" s="164"/>
      <c r="B814" s="170"/>
    </row>
    <row r="815" spans="1:2" ht="22.5" x14ac:dyDescent="0.15">
      <c r="A815" s="164" t="s">
        <v>1029</v>
      </c>
      <c r="B815" s="165" t="s">
        <v>1030</v>
      </c>
    </row>
    <row r="816" spans="1:2" x14ac:dyDescent="0.15">
      <c r="A816" s="164"/>
      <c r="B816" s="170"/>
    </row>
    <row r="817" spans="1:2" x14ac:dyDescent="0.15">
      <c r="A817" s="164"/>
      <c r="B817" s="170"/>
    </row>
    <row r="818" spans="1:2" x14ac:dyDescent="0.15">
      <c r="A818" s="164" t="s">
        <v>1031</v>
      </c>
      <c r="B818" s="165" t="s">
        <v>962</v>
      </c>
    </row>
    <row r="819" spans="1:2" x14ac:dyDescent="0.15">
      <c r="A819" s="164"/>
      <c r="B819" s="170"/>
    </row>
    <row r="820" spans="1:2" x14ac:dyDescent="0.15">
      <c r="A820" s="164"/>
      <c r="B820" s="170"/>
    </row>
    <row r="821" spans="1:2" ht="22.5" x14ac:dyDescent="0.15">
      <c r="A821" s="176" t="s">
        <v>326</v>
      </c>
      <c r="B821" s="181" t="s">
        <v>327</v>
      </c>
    </row>
    <row r="822" spans="1:2" ht="22.5" x14ac:dyDescent="0.15">
      <c r="A822" s="176" t="s">
        <v>328</v>
      </c>
      <c r="B822" s="180" t="s">
        <v>327</v>
      </c>
    </row>
    <row r="823" spans="1:2" x14ac:dyDescent="0.15">
      <c r="A823" s="164" t="s">
        <v>329</v>
      </c>
      <c r="B823" s="165" t="s">
        <v>870</v>
      </c>
    </row>
    <row r="824" spans="1:2" x14ac:dyDescent="0.15">
      <c r="A824" s="164"/>
      <c r="B824" s="170"/>
    </row>
    <row r="825" spans="1:2" x14ac:dyDescent="0.15">
      <c r="A825" s="164"/>
      <c r="B825" s="170"/>
    </row>
    <row r="826" spans="1:2" ht="22.5" x14ac:dyDescent="0.15">
      <c r="A826" s="164" t="s">
        <v>330</v>
      </c>
      <c r="B826" s="165" t="s">
        <v>883</v>
      </c>
    </row>
    <row r="827" spans="1:2" x14ac:dyDescent="0.15">
      <c r="A827" s="164"/>
      <c r="B827" s="170"/>
    </row>
    <row r="828" spans="1:2" x14ac:dyDescent="0.15">
      <c r="A828" s="164"/>
      <c r="B828" s="170"/>
    </row>
    <row r="829" spans="1:2" ht="22.5" x14ac:dyDescent="0.15">
      <c r="A829" s="164" t="s">
        <v>331</v>
      </c>
      <c r="B829" s="165" t="s">
        <v>917</v>
      </c>
    </row>
    <row r="830" spans="1:2" x14ac:dyDescent="0.15">
      <c r="A830" s="164"/>
      <c r="B830" s="170"/>
    </row>
    <row r="831" spans="1:2" x14ac:dyDescent="0.15">
      <c r="A831" s="164"/>
      <c r="B831" s="170"/>
    </row>
    <row r="832" spans="1:2" x14ac:dyDescent="0.15">
      <c r="A832" s="164" t="s">
        <v>332</v>
      </c>
      <c r="B832" s="165" t="s">
        <v>911</v>
      </c>
    </row>
    <row r="833" spans="1:2" x14ac:dyDescent="0.15">
      <c r="A833" s="164"/>
      <c r="B833" s="170"/>
    </row>
    <row r="834" spans="1:2" x14ac:dyDescent="0.15">
      <c r="A834" s="164"/>
      <c r="B834" s="170"/>
    </row>
    <row r="835" spans="1:2" ht="22.5" x14ac:dyDescent="0.15">
      <c r="A835" s="164" t="s">
        <v>333</v>
      </c>
      <c r="B835" s="165" t="s">
        <v>1032</v>
      </c>
    </row>
    <row r="836" spans="1:2" x14ac:dyDescent="0.15">
      <c r="A836" s="164"/>
      <c r="B836" s="170"/>
    </row>
    <row r="837" spans="1:2" x14ac:dyDescent="0.15">
      <c r="A837" s="164"/>
      <c r="B837" s="170"/>
    </row>
    <row r="838" spans="1:2" ht="22.5" x14ac:dyDescent="0.15">
      <c r="A838" s="164" t="s">
        <v>334</v>
      </c>
      <c r="B838" s="165" t="s">
        <v>1033</v>
      </c>
    </row>
    <row r="839" spans="1:2" x14ac:dyDescent="0.15">
      <c r="A839" s="164"/>
      <c r="B839" s="170"/>
    </row>
    <row r="840" spans="1:2" x14ac:dyDescent="0.15">
      <c r="A840" s="164"/>
      <c r="B840" s="170"/>
    </row>
    <row r="841" spans="1:2" ht="33.75" x14ac:dyDescent="0.15">
      <c r="A841" s="164" t="s">
        <v>335</v>
      </c>
      <c r="B841" s="165" t="s">
        <v>1034</v>
      </c>
    </row>
    <row r="842" spans="1:2" x14ac:dyDescent="0.15">
      <c r="A842" s="164"/>
      <c r="B842" s="170"/>
    </row>
    <row r="843" spans="1:2" x14ac:dyDescent="0.15">
      <c r="A843" s="164"/>
      <c r="B843" s="170"/>
    </row>
    <row r="844" spans="1:2" ht="22.5" x14ac:dyDescent="0.15">
      <c r="A844" s="164" t="s">
        <v>336</v>
      </c>
      <c r="B844" s="165" t="s">
        <v>1035</v>
      </c>
    </row>
    <row r="845" spans="1:2" x14ac:dyDescent="0.15">
      <c r="A845" s="164"/>
      <c r="B845" s="170"/>
    </row>
    <row r="846" spans="1:2" x14ac:dyDescent="0.15">
      <c r="A846" s="164"/>
      <c r="B846" s="170"/>
    </row>
    <row r="847" spans="1:2" ht="33.75" x14ac:dyDescent="0.15">
      <c r="A847" s="164" t="s">
        <v>337</v>
      </c>
      <c r="B847" s="165" t="s">
        <v>1036</v>
      </c>
    </row>
    <row r="848" spans="1:2" x14ac:dyDescent="0.15">
      <c r="A848" s="164"/>
      <c r="B848" s="170"/>
    </row>
    <row r="849" spans="1:2" x14ac:dyDescent="0.15">
      <c r="A849" s="164"/>
      <c r="B849" s="170"/>
    </row>
    <row r="850" spans="1:2" ht="22.5" x14ac:dyDescent="0.15">
      <c r="A850" s="164" t="s">
        <v>338</v>
      </c>
      <c r="B850" s="165" t="s">
        <v>1037</v>
      </c>
    </row>
    <row r="851" spans="1:2" x14ac:dyDescent="0.15">
      <c r="A851" s="164"/>
      <c r="B851" s="170"/>
    </row>
    <row r="852" spans="1:2" x14ac:dyDescent="0.15">
      <c r="A852" s="164"/>
      <c r="B852" s="170"/>
    </row>
    <row r="853" spans="1:2" ht="33.75" x14ac:dyDescent="0.15">
      <c r="A853" s="164" t="s">
        <v>339</v>
      </c>
      <c r="B853" s="165" t="s">
        <v>1038</v>
      </c>
    </row>
    <row r="854" spans="1:2" x14ac:dyDescent="0.15">
      <c r="A854" s="164"/>
      <c r="B854" s="170"/>
    </row>
    <row r="855" spans="1:2" x14ac:dyDescent="0.15">
      <c r="A855" s="164"/>
      <c r="B855" s="170"/>
    </row>
    <row r="856" spans="1:2" ht="33.75" x14ac:dyDescent="0.15">
      <c r="A856" s="164" t="s">
        <v>340</v>
      </c>
      <c r="B856" s="165" t="s">
        <v>1039</v>
      </c>
    </row>
    <row r="857" spans="1:2" x14ac:dyDescent="0.15">
      <c r="A857" s="164"/>
      <c r="B857" s="170"/>
    </row>
    <row r="858" spans="1:2" x14ac:dyDescent="0.15">
      <c r="A858" s="164"/>
      <c r="B858" s="170"/>
    </row>
    <row r="859" spans="1:2" ht="22.5" x14ac:dyDescent="0.15">
      <c r="A859" s="164" t="s">
        <v>341</v>
      </c>
      <c r="B859" s="165" t="s">
        <v>1040</v>
      </c>
    </row>
    <row r="860" spans="1:2" x14ac:dyDescent="0.15">
      <c r="A860" s="164"/>
      <c r="B860" s="170"/>
    </row>
    <row r="861" spans="1:2" x14ac:dyDescent="0.15">
      <c r="A861" s="164"/>
      <c r="B861" s="170"/>
    </row>
    <row r="862" spans="1:2" x14ac:dyDescent="0.15">
      <c r="A862" s="164" t="s">
        <v>342</v>
      </c>
      <c r="B862" s="165" t="s">
        <v>1041</v>
      </c>
    </row>
    <row r="863" spans="1:2" x14ac:dyDescent="0.15">
      <c r="A863" s="164"/>
      <c r="B863" s="170"/>
    </row>
    <row r="864" spans="1:2" x14ac:dyDescent="0.15">
      <c r="A864" s="164"/>
      <c r="B864" s="170"/>
    </row>
    <row r="865" spans="1:2" ht="22.5" x14ac:dyDescent="0.15">
      <c r="A865" s="164" t="s">
        <v>343</v>
      </c>
      <c r="B865" s="165" t="s">
        <v>1042</v>
      </c>
    </row>
    <row r="866" spans="1:2" x14ac:dyDescent="0.15">
      <c r="A866" s="164"/>
      <c r="B866" s="170"/>
    </row>
    <row r="867" spans="1:2" x14ac:dyDescent="0.15">
      <c r="A867" s="164"/>
      <c r="B867" s="170"/>
    </row>
    <row r="868" spans="1:2" ht="22.5" x14ac:dyDescent="0.15">
      <c r="A868" s="164" t="s">
        <v>344</v>
      </c>
      <c r="B868" s="165" t="s">
        <v>1043</v>
      </c>
    </row>
    <row r="869" spans="1:2" x14ac:dyDescent="0.15">
      <c r="A869" s="164"/>
      <c r="B869" s="170"/>
    </row>
    <row r="870" spans="1:2" x14ac:dyDescent="0.15">
      <c r="A870" s="164"/>
      <c r="B870" s="170"/>
    </row>
    <row r="871" spans="1:2" ht="22.5" x14ac:dyDescent="0.15">
      <c r="A871" s="164" t="s">
        <v>1044</v>
      </c>
      <c r="B871" s="165" t="s">
        <v>1045</v>
      </c>
    </row>
    <row r="872" spans="1:2" x14ac:dyDescent="0.15">
      <c r="A872" s="164"/>
      <c r="B872" s="170"/>
    </row>
    <row r="873" spans="1:2" x14ac:dyDescent="0.15">
      <c r="A873" s="164"/>
      <c r="B873" s="170"/>
    </row>
    <row r="874" spans="1:2" ht="22.5" x14ac:dyDescent="0.15">
      <c r="A874" s="178" t="s">
        <v>345</v>
      </c>
      <c r="B874" s="177" t="s">
        <v>1491</v>
      </c>
    </row>
    <row r="875" spans="1:2" x14ac:dyDescent="0.15">
      <c r="A875" s="164" t="s">
        <v>280</v>
      </c>
      <c r="B875" s="165" t="s">
        <v>925</v>
      </c>
    </row>
    <row r="876" spans="1:2" x14ac:dyDescent="0.15">
      <c r="A876" s="164"/>
      <c r="B876" s="170"/>
    </row>
    <row r="877" spans="1:2" x14ac:dyDescent="0.15">
      <c r="A877" s="164"/>
      <c r="B877" s="170"/>
    </row>
    <row r="878" spans="1:2" x14ac:dyDescent="0.15">
      <c r="A878" s="164" t="s">
        <v>329</v>
      </c>
      <c r="B878" s="165" t="s">
        <v>870</v>
      </c>
    </row>
    <row r="879" spans="1:2" x14ac:dyDescent="0.15">
      <c r="A879" s="164"/>
      <c r="B879" s="170"/>
    </row>
    <row r="880" spans="1:2" x14ac:dyDescent="0.15">
      <c r="A880" s="164"/>
      <c r="B880" s="170"/>
    </row>
    <row r="881" spans="1:2" ht="22.5" x14ac:dyDescent="0.15">
      <c r="A881" s="164" t="s">
        <v>330</v>
      </c>
      <c r="B881" s="165" t="s">
        <v>883</v>
      </c>
    </row>
    <row r="882" spans="1:2" x14ac:dyDescent="0.15">
      <c r="A882" s="164"/>
      <c r="B882" s="170"/>
    </row>
    <row r="883" spans="1:2" x14ac:dyDescent="0.15">
      <c r="A883" s="164"/>
      <c r="B883" s="170"/>
    </row>
    <row r="884" spans="1:2" ht="22.5" x14ac:dyDescent="0.15">
      <c r="A884" s="164" t="s">
        <v>331</v>
      </c>
      <c r="B884" s="165" t="s">
        <v>917</v>
      </c>
    </row>
    <row r="885" spans="1:2" x14ac:dyDescent="0.15">
      <c r="A885" s="164"/>
      <c r="B885" s="170"/>
    </row>
    <row r="886" spans="1:2" x14ac:dyDescent="0.15">
      <c r="A886" s="164"/>
      <c r="B886" s="170"/>
    </row>
    <row r="887" spans="1:2" x14ac:dyDescent="0.15">
      <c r="A887" s="164" t="s">
        <v>346</v>
      </c>
      <c r="B887" s="165" t="s">
        <v>931</v>
      </c>
    </row>
    <row r="888" spans="1:2" x14ac:dyDescent="0.15">
      <c r="A888" s="164"/>
      <c r="B888" s="170"/>
    </row>
    <row r="889" spans="1:2" x14ac:dyDescent="0.15">
      <c r="A889" s="164"/>
      <c r="B889" s="170"/>
    </row>
    <row r="890" spans="1:2" x14ac:dyDescent="0.15">
      <c r="A890" s="164" t="s">
        <v>332</v>
      </c>
      <c r="B890" s="165" t="s">
        <v>911</v>
      </c>
    </row>
    <row r="891" spans="1:2" x14ac:dyDescent="0.15">
      <c r="A891" s="164"/>
      <c r="B891" s="170"/>
    </row>
    <row r="892" spans="1:2" x14ac:dyDescent="0.15">
      <c r="A892" s="164"/>
      <c r="B892" s="170"/>
    </row>
    <row r="893" spans="1:2" x14ac:dyDescent="0.15">
      <c r="A893" s="164" t="s">
        <v>347</v>
      </c>
      <c r="B893" s="165" t="s">
        <v>874</v>
      </c>
    </row>
    <row r="894" spans="1:2" x14ac:dyDescent="0.15">
      <c r="A894" s="164"/>
      <c r="B894" s="170"/>
    </row>
    <row r="895" spans="1:2" x14ac:dyDescent="0.15">
      <c r="A895" s="164"/>
      <c r="B895" s="170"/>
    </row>
    <row r="896" spans="1:2" x14ac:dyDescent="0.15">
      <c r="A896" s="164" t="s">
        <v>348</v>
      </c>
      <c r="B896" s="165" t="s">
        <v>1046</v>
      </c>
    </row>
    <row r="897" spans="1:2" x14ac:dyDescent="0.15">
      <c r="A897" s="164"/>
      <c r="B897" s="170"/>
    </row>
    <row r="898" spans="1:2" x14ac:dyDescent="0.15">
      <c r="A898" s="164"/>
      <c r="B898" s="170"/>
    </row>
    <row r="899" spans="1:2" ht="33.75" x14ac:dyDescent="0.15">
      <c r="A899" s="164" t="s">
        <v>337</v>
      </c>
      <c r="B899" s="165" t="s">
        <v>1492</v>
      </c>
    </row>
    <row r="900" spans="1:2" x14ac:dyDescent="0.15">
      <c r="A900" s="164"/>
      <c r="B900" s="170"/>
    </row>
    <row r="901" spans="1:2" x14ac:dyDescent="0.15">
      <c r="A901" s="164"/>
      <c r="B901" s="170"/>
    </row>
    <row r="902" spans="1:2" x14ac:dyDescent="0.15">
      <c r="A902" s="164" t="s">
        <v>349</v>
      </c>
      <c r="B902" s="165" t="s">
        <v>1047</v>
      </c>
    </row>
    <row r="903" spans="1:2" x14ac:dyDescent="0.15">
      <c r="A903" s="164"/>
      <c r="B903" s="170"/>
    </row>
    <row r="904" spans="1:2" x14ac:dyDescent="0.15">
      <c r="A904" s="164"/>
      <c r="B904" s="170"/>
    </row>
    <row r="905" spans="1:2" x14ac:dyDescent="0.15">
      <c r="A905" s="164" t="s">
        <v>350</v>
      </c>
      <c r="B905" s="165" t="s">
        <v>1048</v>
      </c>
    </row>
    <row r="906" spans="1:2" x14ac:dyDescent="0.15">
      <c r="A906" s="164"/>
      <c r="B906" s="170"/>
    </row>
    <row r="907" spans="1:2" x14ac:dyDescent="0.15">
      <c r="A907" s="164"/>
      <c r="B907" s="170"/>
    </row>
    <row r="908" spans="1:2" x14ac:dyDescent="0.15">
      <c r="A908" s="164" t="s">
        <v>351</v>
      </c>
      <c r="B908" s="165" t="s">
        <v>1049</v>
      </c>
    </row>
    <row r="909" spans="1:2" x14ac:dyDescent="0.15">
      <c r="A909" s="164"/>
      <c r="B909" s="170"/>
    </row>
    <row r="910" spans="1:2" x14ac:dyDescent="0.15">
      <c r="A910" s="164"/>
      <c r="B910" s="170"/>
    </row>
    <row r="911" spans="1:2" ht="22.5" x14ac:dyDescent="0.15">
      <c r="A911" s="164" t="s">
        <v>352</v>
      </c>
      <c r="B911" s="165" t="s">
        <v>1050</v>
      </c>
    </row>
    <row r="912" spans="1:2" x14ac:dyDescent="0.15">
      <c r="A912" s="164"/>
      <c r="B912" s="170"/>
    </row>
    <row r="913" spans="1:2" x14ac:dyDescent="0.15">
      <c r="A913" s="164"/>
      <c r="B913" s="170"/>
    </row>
    <row r="914" spans="1:2" x14ac:dyDescent="0.15">
      <c r="A914" s="164" t="s">
        <v>1051</v>
      </c>
      <c r="B914" s="165" t="s">
        <v>1048</v>
      </c>
    </row>
    <row r="915" spans="1:2" x14ac:dyDescent="0.15">
      <c r="A915" s="164"/>
      <c r="B915" s="170"/>
    </row>
    <row r="916" spans="1:2" x14ac:dyDescent="0.15">
      <c r="A916" s="164"/>
      <c r="B916" s="170"/>
    </row>
    <row r="917" spans="1:2" x14ac:dyDescent="0.15">
      <c r="A917" s="164" t="s">
        <v>1052</v>
      </c>
      <c r="B917" s="165" t="s">
        <v>1049</v>
      </c>
    </row>
    <row r="918" spans="1:2" x14ac:dyDescent="0.15">
      <c r="A918" s="164"/>
      <c r="B918" s="170"/>
    </row>
    <row r="919" spans="1:2" x14ac:dyDescent="0.15">
      <c r="A919" s="164"/>
      <c r="B919" s="170"/>
    </row>
    <row r="920" spans="1:2" x14ac:dyDescent="0.15">
      <c r="A920" s="164" t="s">
        <v>353</v>
      </c>
      <c r="B920" s="165" t="s">
        <v>1053</v>
      </c>
    </row>
    <row r="921" spans="1:2" x14ac:dyDescent="0.15">
      <c r="A921" s="164"/>
      <c r="B921" s="170"/>
    </row>
    <row r="922" spans="1:2" x14ac:dyDescent="0.15">
      <c r="A922" s="164"/>
      <c r="B922" s="170"/>
    </row>
    <row r="923" spans="1:2" x14ac:dyDescent="0.15">
      <c r="A923" s="164" t="s">
        <v>354</v>
      </c>
      <c r="B923" s="165" t="s">
        <v>1054</v>
      </c>
    </row>
    <row r="924" spans="1:2" x14ac:dyDescent="0.15">
      <c r="A924" s="164"/>
      <c r="B924" s="170"/>
    </row>
    <row r="925" spans="1:2" x14ac:dyDescent="0.15">
      <c r="A925" s="164"/>
      <c r="B925" s="170"/>
    </row>
    <row r="926" spans="1:2" x14ac:dyDescent="0.15">
      <c r="A926" s="164" t="s">
        <v>185</v>
      </c>
      <c r="B926" s="165" t="s">
        <v>962</v>
      </c>
    </row>
    <row r="927" spans="1:2" x14ac:dyDescent="0.15">
      <c r="A927" s="164"/>
      <c r="B927" s="170"/>
    </row>
    <row r="928" spans="1:2" x14ac:dyDescent="0.15">
      <c r="A928" s="164"/>
      <c r="B928" s="170"/>
    </row>
    <row r="929" spans="1:2" ht="22.5" x14ac:dyDescent="0.15">
      <c r="A929" s="178" t="s">
        <v>355</v>
      </c>
      <c r="B929" s="177" t="s">
        <v>356</v>
      </c>
    </row>
    <row r="930" spans="1:2" x14ac:dyDescent="0.15">
      <c r="A930" s="164" t="s">
        <v>329</v>
      </c>
      <c r="B930" s="165" t="s">
        <v>870</v>
      </c>
    </row>
    <row r="931" spans="1:2" x14ac:dyDescent="0.15">
      <c r="A931" s="164"/>
      <c r="B931" s="170"/>
    </row>
    <row r="932" spans="1:2" x14ac:dyDescent="0.15">
      <c r="A932" s="164"/>
      <c r="B932" s="170"/>
    </row>
    <row r="933" spans="1:2" ht="22.5" x14ac:dyDescent="0.15">
      <c r="A933" s="164" t="s">
        <v>330</v>
      </c>
      <c r="B933" s="165" t="s">
        <v>883</v>
      </c>
    </row>
    <row r="934" spans="1:2" x14ac:dyDescent="0.15">
      <c r="A934" s="164"/>
      <c r="B934" s="170"/>
    </row>
    <row r="935" spans="1:2" x14ac:dyDescent="0.15">
      <c r="A935" s="164"/>
      <c r="B935" s="170"/>
    </row>
    <row r="936" spans="1:2" ht="33.75" x14ac:dyDescent="0.15">
      <c r="A936" s="164" t="s">
        <v>357</v>
      </c>
      <c r="B936" s="165" t="s">
        <v>1055</v>
      </c>
    </row>
    <row r="937" spans="1:2" x14ac:dyDescent="0.15">
      <c r="A937" s="164"/>
      <c r="B937" s="170"/>
    </row>
    <row r="938" spans="1:2" x14ac:dyDescent="0.15">
      <c r="A938" s="164"/>
      <c r="B938" s="170"/>
    </row>
    <row r="939" spans="1:2" ht="22.5" x14ac:dyDescent="0.15">
      <c r="A939" s="164" t="s">
        <v>331</v>
      </c>
      <c r="B939" s="165" t="s">
        <v>917</v>
      </c>
    </row>
    <row r="940" spans="1:2" x14ac:dyDescent="0.15">
      <c r="A940" s="164"/>
      <c r="B940" s="170"/>
    </row>
    <row r="941" spans="1:2" x14ac:dyDescent="0.15">
      <c r="A941" s="164"/>
      <c r="B941" s="170"/>
    </row>
    <row r="942" spans="1:2" ht="22.5" x14ac:dyDescent="0.15">
      <c r="A942" s="164" t="s">
        <v>358</v>
      </c>
      <c r="B942" s="165" t="s">
        <v>1024</v>
      </c>
    </row>
    <row r="943" spans="1:2" x14ac:dyDescent="0.15">
      <c r="A943" s="164"/>
      <c r="B943" s="170"/>
    </row>
    <row r="944" spans="1:2" x14ac:dyDescent="0.15">
      <c r="A944" s="164"/>
      <c r="B944" s="170"/>
    </row>
    <row r="945" spans="1:2" x14ac:dyDescent="0.15">
      <c r="A945" s="164" t="s">
        <v>332</v>
      </c>
      <c r="B945" s="165" t="s">
        <v>911</v>
      </c>
    </row>
    <row r="946" spans="1:2" x14ac:dyDescent="0.15">
      <c r="A946" s="164"/>
      <c r="B946" s="170"/>
    </row>
    <row r="947" spans="1:2" x14ac:dyDescent="0.15">
      <c r="A947" s="164"/>
      <c r="B947" s="170"/>
    </row>
    <row r="948" spans="1:2" x14ac:dyDescent="0.15">
      <c r="A948" s="164" t="s">
        <v>347</v>
      </c>
      <c r="B948" s="165" t="s">
        <v>874</v>
      </c>
    </row>
    <row r="949" spans="1:2" x14ac:dyDescent="0.15">
      <c r="A949" s="164"/>
      <c r="B949" s="170"/>
    </row>
    <row r="950" spans="1:2" x14ac:dyDescent="0.15">
      <c r="A950" s="164"/>
      <c r="B950" s="170"/>
    </row>
    <row r="951" spans="1:2" x14ac:dyDescent="0.15">
      <c r="A951" s="164" t="s">
        <v>359</v>
      </c>
      <c r="B951" s="165" t="s">
        <v>925</v>
      </c>
    </row>
    <row r="952" spans="1:2" x14ac:dyDescent="0.15">
      <c r="A952" s="164"/>
      <c r="B952" s="170"/>
    </row>
    <row r="953" spans="1:2" x14ac:dyDescent="0.15">
      <c r="A953" s="164"/>
      <c r="B953" s="170"/>
    </row>
    <row r="954" spans="1:2" ht="22.5" x14ac:dyDescent="0.15">
      <c r="A954" s="164" t="s">
        <v>360</v>
      </c>
      <c r="B954" s="165" t="s">
        <v>1056</v>
      </c>
    </row>
    <row r="955" spans="1:2" x14ac:dyDescent="0.15">
      <c r="A955" s="164"/>
      <c r="B955" s="170"/>
    </row>
    <row r="956" spans="1:2" x14ac:dyDescent="0.15">
      <c r="A956" s="164"/>
      <c r="B956" s="170"/>
    </row>
    <row r="957" spans="1:2" ht="22.5" x14ac:dyDescent="0.15">
      <c r="A957" s="164" t="s">
        <v>1057</v>
      </c>
      <c r="B957" s="165" t="s">
        <v>1058</v>
      </c>
    </row>
    <row r="958" spans="1:2" x14ac:dyDescent="0.15">
      <c r="A958" s="164"/>
      <c r="B958" s="170"/>
    </row>
    <row r="959" spans="1:2" x14ac:dyDescent="0.15">
      <c r="A959" s="164"/>
      <c r="B959" s="170"/>
    </row>
    <row r="960" spans="1:2" ht="22.5" x14ac:dyDescent="0.15">
      <c r="A960" s="164" t="s">
        <v>361</v>
      </c>
      <c r="B960" s="165" t="s">
        <v>1059</v>
      </c>
    </row>
    <row r="961" spans="1:2" x14ac:dyDescent="0.15">
      <c r="A961" s="164"/>
      <c r="B961" s="170"/>
    </row>
    <row r="962" spans="1:2" x14ac:dyDescent="0.15">
      <c r="A962" s="164"/>
      <c r="B962" s="170"/>
    </row>
    <row r="963" spans="1:2" ht="22.5" x14ac:dyDescent="0.15">
      <c r="A963" s="164" t="s">
        <v>1060</v>
      </c>
      <c r="B963" s="165" t="s">
        <v>1061</v>
      </c>
    </row>
    <row r="964" spans="1:2" x14ac:dyDescent="0.15">
      <c r="A964" s="164"/>
      <c r="B964" s="170"/>
    </row>
    <row r="965" spans="1:2" x14ac:dyDescent="0.15">
      <c r="A965" s="164"/>
      <c r="B965" s="170"/>
    </row>
    <row r="966" spans="1:2" ht="33.75" x14ac:dyDescent="0.15">
      <c r="A966" s="164" t="s">
        <v>337</v>
      </c>
      <c r="B966" s="165" t="s">
        <v>1493</v>
      </c>
    </row>
    <row r="967" spans="1:2" x14ac:dyDescent="0.15">
      <c r="A967" s="164"/>
      <c r="B967" s="170"/>
    </row>
    <row r="968" spans="1:2" x14ac:dyDescent="0.15">
      <c r="A968" s="164"/>
      <c r="B968" s="170"/>
    </row>
    <row r="969" spans="1:2" x14ac:dyDescent="0.15">
      <c r="A969" s="164" t="s">
        <v>362</v>
      </c>
      <c r="B969" s="165" t="s">
        <v>1062</v>
      </c>
    </row>
    <row r="970" spans="1:2" x14ac:dyDescent="0.15">
      <c r="A970" s="164"/>
      <c r="B970" s="170"/>
    </row>
    <row r="971" spans="1:2" x14ac:dyDescent="0.15">
      <c r="A971" s="164"/>
      <c r="B971" s="170"/>
    </row>
    <row r="972" spans="1:2" ht="22.5" x14ac:dyDescent="0.15">
      <c r="A972" s="164" t="s">
        <v>1063</v>
      </c>
      <c r="B972" s="165" t="s">
        <v>1064</v>
      </c>
    </row>
    <row r="973" spans="1:2" x14ac:dyDescent="0.15">
      <c r="A973" s="164"/>
      <c r="B973" s="170"/>
    </row>
    <row r="974" spans="1:2" x14ac:dyDescent="0.15">
      <c r="A974" s="164"/>
      <c r="B974" s="170"/>
    </row>
    <row r="975" spans="1:2" x14ac:dyDescent="0.15">
      <c r="A975" s="164" t="s">
        <v>185</v>
      </c>
      <c r="B975" s="165" t="s">
        <v>962</v>
      </c>
    </row>
    <row r="976" spans="1:2" x14ac:dyDescent="0.15">
      <c r="A976" s="164"/>
      <c r="B976" s="170"/>
    </row>
    <row r="977" spans="1:2" x14ac:dyDescent="0.15">
      <c r="A977" s="164"/>
      <c r="B977" s="170"/>
    </row>
    <row r="978" spans="1:2" ht="22.5" x14ac:dyDescent="0.15">
      <c r="A978" s="178" t="s">
        <v>363</v>
      </c>
      <c r="B978" s="177" t="s">
        <v>1494</v>
      </c>
    </row>
    <row r="979" spans="1:2" x14ac:dyDescent="0.15">
      <c r="A979" s="164" t="s">
        <v>364</v>
      </c>
      <c r="B979" s="165" t="s">
        <v>870</v>
      </c>
    </row>
    <row r="980" spans="1:2" x14ac:dyDescent="0.15">
      <c r="A980" s="164"/>
      <c r="B980" s="170"/>
    </row>
    <row r="981" spans="1:2" x14ac:dyDescent="0.15">
      <c r="A981" s="164"/>
      <c r="B981" s="170"/>
    </row>
    <row r="982" spans="1:2" ht="22.5" x14ac:dyDescent="0.15">
      <c r="A982" s="164" t="s">
        <v>365</v>
      </c>
      <c r="B982" s="165" t="s">
        <v>883</v>
      </c>
    </row>
    <row r="983" spans="1:2" x14ac:dyDescent="0.15">
      <c r="A983" s="164"/>
      <c r="B983" s="170"/>
    </row>
    <row r="984" spans="1:2" x14ac:dyDescent="0.15">
      <c r="A984" s="164"/>
      <c r="B984" s="170"/>
    </row>
    <row r="985" spans="1:2" ht="22.5" x14ac:dyDescent="0.15">
      <c r="A985" s="164" t="s">
        <v>331</v>
      </c>
      <c r="B985" s="165" t="s">
        <v>917</v>
      </c>
    </row>
    <row r="986" spans="1:2" x14ac:dyDescent="0.15">
      <c r="A986" s="164"/>
      <c r="B986" s="170"/>
    </row>
    <row r="987" spans="1:2" x14ac:dyDescent="0.15">
      <c r="A987" s="164"/>
      <c r="B987" s="170"/>
    </row>
    <row r="988" spans="1:2" x14ac:dyDescent="0.15">
      <c r="A988" s="164" t="s">
        <v>332</v>
      </c>
      <c r="B988" s="165" t="s">
        <v>911</v>
      </c>
    </row>
    <row r="989" spans="1:2" x14ac:dyDescent="0.15">
      <c r="A989" s="164"/>
      <c r="B989" s="170"/>
    </row>
    <row r="990" spans="1:2" x14ac:dyDescent="0.15">
      <c r="A990" s="164"/>
      <c r="B990" s="170"/>
    </row>
    <row r="991" spans="1:2" ht="22.5" x14ac:dyDescent="0.15">
      <c r="A991" s="164" t="s">
        <v>366</v>
      </c>
      <c r="B991" s="165" t="s">
        <v>1495</v>
      </c>
    </row>
    <row r="992" spans="1:2" x14ac:dyDescent="0.15">
      <c r="A992" s="164"/>
      <c r="B992" s="170"/>
    </row>
    <row r="993" spans="1:2" x14ac:dyDescent="0.15">
      <c r="A993" s="164"/>
      <c r="B993" s="170"/>
    </row>
    <row r="994" spans="1:2" x14ac:dyDescent="0.15">
      <c r="A994" s="164" t="s">
        <v>288</v>
      </c>
      <c r="B994" s="165" t="s">
        <v>993</v>
      </c>
    </row>
    <row r="995" spans="1:2" x14ac:dyDescent="0.15">
      <c r="A995" s="164"/>
      <c r="B995" s="170"/>
    </row>
    <row r="996" spans="1:2" x14ac:dyDescent="0.15">
      <c r="A996" s="164"/>
      <c r="B996" s="170"/>
    </row>
    <row r="997" spans="1:2" x14ac:dyDescent="0.15">
      <c r="A997" s="164" t="s">
        <v>185</v>
      </c>
      <c r="B997" s="165" t="s">
        <v>962</v>
      </c>
    </row>
    <row r="998" spans="1:2" x14ac:dyDescent="0.15">
      <c r="A998" s="164"/>
      <c r="B998" s="170"/>
    </row>
    <row r="999" spans="1:2" x14ac:dyDescent="0.15">
      <c r="A999" s="164"/>
      <c r="B999" s="170"/>
    </row>
    <row r="1000" spans="1:2" ht="22.5" x14ac:dyDescent="0.15">
      <c r="A1000" s="178" t="s">
        <v>367</v>
      </c>
      <c r="B1000" s="177" t="s">
        <v>1496</v>
      </c>
    </row>
    <row r="1001" spans="1:2" ht="22.5" x14ac:dyDescent="0.15">
      <c r="A1001" s="164" t="s">
        <v>341</v>
      </c>
      <c r="B1001" s="165" t="s">
        <v>1040</v>
      </c>
    </row>
    <row r="1002" spans="1:2" x14ac:dyDescent="0.15">
      <c r="A1002" s="164"/>
      <c r="B1002" s="170"/>
    </row>
    <row r="1003" spans="1:2" x14ac:dyDescent="0.15">
      <c r="A1003" s="164"/>
      <c r="B1003" s="170"/>
    </row>
    <row r="1004" spans="1:2" ht="22.5" x14ac:dyDescent="0.15">
      <c r="A1004" s="164" t="s">
        <v>343</v>
      </c>
      <c r="B1004" s="165" t="s">
        <v>1042</v>
      </c>
    </row>
    <row r="1005" spans="1:2" x14ac:dyDescent="0.15">
      <c r="A1005" s="164"/>
      <c r="B1005" s="170"/>
    </row>
    <row r="1006" spans="1:2" x14ac:dyDescent="0.15">
      <c r="A1006" s="164"/>
      <c r="B1006" s="170"/>
    </row>
    <row r="1007" spans="1:2" ht="22.5" x14ac:dyDescent="0.15">
      <c r="A1007" s="164" t="s">
        <v>1044</v>
      </c>
      <c r="B1007" s="165" t="s">
        <v>1045</v>
      </c>
    </row>
    <row r="1008" spans="1:2" x14ac:dyDescent="0.15">
      <c r="A1008" s="164"/>
      <c r="B1008" s="170"/>
    </row>
    <row r="1009" spans="1:2" x14ac:dyDescent="0.15">
      <c r="A1009" s="164"/>
      <c r="B1009" s="170"/>
    </row>
    <row r="1010" spans="1:2" ht="22.5" x14ac:dyDescent="0.15">
      <c r="A1010" s="178" t="s">
        <v>368</v>
      </c>
      <c r="B1010" s="177" t="s">
        <v>369</v>
      </c>
    </row>
    <row r="1011" spans="1:2" ht="22.5" x14ac:dyDescent="0.15">
      <c r="A1011" s="164" t="s">
        <v>370</v>
      </c>
      <c r="B1011" s="165" t="s">
        <v>1065</v>
      </c>
    </row>
    <row r="1012" spans="1:2" x14ac:dyDescent="0.15">
      <c r="A1012" s="164"/>
      <c r="B1012" s="170"/>
    </row>
    <row r="1013" spans="1:2" x14ac:dyDescent="0.15">
      <c r="A1013" s="164"/>
      <c r="B1013" s="170"/>
    </row>
    <row r="1014" spans="1:2" ht="22.5" x14ac:dyDescent="0.15">
      <c r="A1014" s="164" t="s">
        <v>1066</v>
      </c>
      <c r="B1014" s="165" t="s">
        <v>1067</v>
      </c>
    </row>
    <row r="1015" spans="1:2" x14ac:dyDescent="0.15">
      <c r="A1015" s="164"/>
      <c r="B1015" s="170"/>
    </row>
    <row r="1016" spans="1:2" x14ac:dyDescent="0.15">
      <c r="A1016" s="164"/>
      <c r="B1016" s="170"/>
    </row>
    <row r="1017" spans="1:2" ht="33.75" x14ac:dyDescent="0.15">
      <c r="A1017" s="178" t="s">
        <v>1068</v>
      </c>
      <c r="B1017" s="177" t="s">
        <v>1475</v>
      </c>
    </row>
    <row r="1018" spans="1:2" ht="33.75" x14ac:dyDescent="0.15">
      <c r="A1018" s="164" t="s">
        <v>335</v>
      </c>
      <c r="B1018" s="165" t="s">
        <v>1034</v>
      </c>
    </row>
    <row r="1019" spans="1:2" x14ac:dyDescent="0.15">
      <c r="A1019" s="164"/>
      <c r="B1019" s="170"/>
    </row>
    <row r="1020" spans="1:2" x14ac:dyDescent="0.15">
      <c r="A1020" s="164"/>
      <c r="B1020" s="170"/>
    </row>
    <row r="1021" spans="1:2" ht="22.5" x14ac:dyDescent="0.15">
      <c r="A1021" s="178" t="s">
        <v>371</v>
      </c>
      <c r="B1021" s="178" t="s">
        <v>372</v>
      </c>
    </row>
    <row r="1022" spans="1:2" ht="33.75" x14ac:dyDescent="0.15">
      <c r="A1022" s="178" t="s">
        <v>373</v>
      </c>
      <c r="B1022" s="177" t="s">
        <v>1497</v>
      </c>
    </row>
    <row r="1023" spans="1:2" ht="33.75" x14ac:dyDescent="0.15">
      <c r="A1023" s="164" t="s">
        <v>1069</v>
      </c>
      <c r="B1023" s="165" t="s">
        <v>1498</v>
      </c>
    </row>
    <row r="1024" spans="1:2" x14ac:dyDescent="0.15">
      <c r="A1024" s="164"/>
      <c r="B1024" s="170"/>
    </row>
    <row r="1025" spans="1:2" x14ac:dyDescent="0.15">
      <c r="A1025" s="164"/>
      <c r="B1025" s="170"/>
    </row>
    <row r="1026" spans="1:2" x14ac:dyDescent="0.15">
      <c r="A1026" s="164" t="s">
        <v>374</v>
      </c>
      <c r="B1026" s="165" t="s">
        <v>870</v>
      </c>
    </row>
    <row r="1027" spans="1:2" x14ac:dyDescent="0.15">
      <c r="A1027" s="164"/>
      <c r="B1027" s="170"/>
    </row>
    <row r="1028" spans="1:2" x14ac:dyDescent="0.15">
      <c r="A1028" s="164"/>
      <c r="B1028" s="170"/>
    </row>
    <row r="1029" spans="1:2" ht="22.5" x14ac:dyDescent="0.15">
      <c r="A1029" s="164" t="s">
        <v>375</v>
      </c>
      <c r="B1029" s="165" t="s">
        <v>883</v>
      </c>
    </row>
    <row r="1030" spans="1:2" x14ac:dyDescent="0.15">
      <c r="A1030" s="164"/>
      <c r="B1030" s="170"/>
    </row>
    <row r="1031" spans="1:2" x14ac:dyDescent="0.15">
      <c r="A1031" s="164"/>
      <c r="B1031" s="170"/>
    </row>
    <row r="1032" spans="1:2" ht="22.5" x14ac:dyDescent="0.15">
      <c r="A1032" s="164" t="s">
        <v>376</v>
      </c>
      <c r="B1032" s="165" t="s">
        <v>917</v>
      </c>
    </row>
    <row r="1033" spans="1:2" x14ac:dyDescent="0.15">
      <c r="A1033" s="164"/>
      <c r="B1033" s="170"/>
    </row>
    <row r="1034" spans="1:2" x14ac:dyDescent="0.15">
      <c r="A1034" s="164"/>
      <c r="B1034" s="170"/>
    </row>
    <row r="1035" spans="1:2" x14ac:dyDescent="0.15">
      <c r="A1035" s="164" t="s">
        <v>1070</v>
      </c>
      <c r="B1035" s="165" t="s">
        <v>1071</v>
      </c>
    </row>
    <row r="1036" spans="1:2" x14ac:dyDescent="0.15">
      <c r="A1036" s="164"/>
      <c r="B1036" s="170"/>
    </row>
    <row r="1037" spans="1:2" x14ac:dyDescent="0.15">
      <c r="A1037" s="164"/>
      <c r="B1037" s="170"/>
    </row>
    <row r="1038" spans="1:2" x14ac:dyDescent="0.15">
      <c r="A1038" s="164" t="s">
        <v>377</v>
      </c>
      <c r="B1038" s="165" t="s">
        <v>911</v>
      </c>
    </row>
    <row r="1039" spans="1:2" x14ac:dyDescent="0.15">
      <c r="A1039" s="164"/>
      <c r="B1039" s="170"/>
    </row>
    <row r="1040" spans="1:2" x14ac:dyDescent="0.15">
      <c r="A1040" s="164"/>
      <c r="B1040" s="170"/>
    </row>
    <row r="1041" spans="1:2" x14ac:dyDescent="0.15">
      <c r="A1041" s="164" t="s">
        <v>378</v>
      </c>
      <c r="B1041" s="165" t="s">
        <v>1072</v>
      </c>
    </row>
    <row r="1042" spans="1:2" x14ac:dyDescent="0.15">
      <c r="A1042" s="164"/>
      <c r="B1042" s="170"/>
    </row>
    <row r="1043" spans="1:2" x14ac:dyDescent="0.15">
      <c r="A1043" s="164"/>
      <c r="B1043" s="170"/>
    </row>
    <row r="1044" spans="1:2" ht="22.5" x14ac:dyDescent="0.15">
      <c r="A1044" s="164" t="s">
        <v>379</v>
      </c>
      <c r="B1044" s="165" t="s">
        <v>1073</v>
      </c>
    </row>
    <row r="1045" spans="1:2" x14ac:dyDescent="0.15">
      <c r="A1045" s="164"/>
      <c r="B1045" s="170"/>
    </row>
    <row r="1046" spans="1:2" x14ac:dyDescent="0.15">
      <c r="A1046" s="164"/>
      <c r="B1046" s="170"/>
    </row>
    <row r="1047" spans="1:2" ht="22.5" x14ac:dyDescent="0.15">
      <c r="A1047" s="164" t="s">
        <v>380</v>
      </c>
      <c r="B1047" s="165" t="s">
        <v>1074</v>
      </c>
    </row>
    <row r="1048" spans="1:2" x14ac:dyDescent="0.15">
      <c r="A1048" s="164"/>
      <c r="B1048" s="170"/>
    </row>
    <row r="1049" spans="1:2" x14ac:dyDescent="0.15">
      <c r="A1049" s="164"/>
      <c r="B1049" s="170"/>
    </row>
    <row r="1050" spans="1:2" ht="33.75" x14ac:dyDescent="0.15">
      <c r="A1050" s="164" t="s">
        <v>381</v>
      </c>
      <c r="B1050" s="165" t="s">
        <v>1075</v>
      </c>
    </row>
    <row r="1051" spans="1:2" x14ac:dyDescent="0.15">
      <c r="A1051" s="164"/>
      <c r="B1051" s="170"/>
    </row>
    <row r="1052" spans="1:2" x14ac:dyDescent="0.15">
      <c r="A1052" s="164"/>
      <c r="B1052" s="170"/>
    </row>
    <row r="1053" spans="1:2" ht="33.75" x14ac:dyDescent="0.15">
      <c r="A1053" s="164" t="s">
        <v>1076</v>
      </c>
      <c r="B1053" s="165" t="s">
        <v>1075</v>
      </c>
    </row>
    <row r="1054" spans="1:2" x14ac:dyDescent="0.15">
      <c r="A1054" s="164"/>
      <c r="B1054" s="170"/>
    </row>
    <row r="1055" spans="1:2" x14ac:dyDescent="0.15">
      <c r="A1055" s="164"/>
      <c r="B1055" s="170"/>
    </row>
    <row r="1056" spans="1:2" ht="33.75" x14ac:dyDescent="0.15">
      <c r="A1056" s="164" t="s">
        <v>382</v>
      </c>
      <c r="B1056" s="165" t="s">
        <v>1499</v>
      </c>
    </row>
    <row r="1057" spans="1:2" x14ac:dyDescent="0.15">
      <c r="A1057" s="164"/>
      <c r="B1057" s="170"/>
    </row>
    <row r="1058" spans="1:2" x14ac:dyDescent="0.15">
      <c r="A1058" s="164"/>
      <c r="B1058" s="170"/>
    </row>
    <row r="1059" spans="1:2" x14ac:dyDescent="0.15">
      <c r="A1059" s="164" t="s">
        <v>383</v>
      </c>
      <c r="B1059" s="165" t="s">
        <v>1077</v>
      </c>
    </row>
    <row r="1060" spans="1:2" x14ac:dyDescent="0.15">
      <c r="A1060" s="164"/>
      <c r="B1060" s="170"/>
    </row>
    <row r="1061" spans="1:2" x14ac:dyDescent="0.15">
      <c r="A1061" s="164"/>
      <c r="B1061" s="170"/>
    </row>
    <row r="1062" spans="1:2" ht="22.5" x14ac:dyDescent="0.15">
      <c r="A1062" s="164" t="s">
        <v>384</v>
      </c>
      <c r="B1062" s="165" t="s">
        <v>1078</v>
      </c>
    </row>
    <row r="1063" spans="1:2" x14ac:dyDescent="0.15">
      <c r="A1063" s="164"/>
      <c r="B1063" s="170"/>
    </row>
    <row r="1064" spans="1:2" x14ac:dyDescent="0.15">
      <c r="A1064" s="164"/>
      <c r="B1064" s="170"/>
    </row>
    <row r="1065" spans="1:2" ht="22.5" x14ac:dyDescent="0.15">
      <c r="A1065" s="178" t="s">
        <v>385</v>
      </c>
      <c r="B1065" s="177" t="s">
        <v>1500</v>
      </c>
    </row>
    <row r="1066" spans="1:2" x14ac:dyDescent="0.15">
      <c r="A1066" s="164" t="s">
        <v>386</v>
      </c>
      <c r="B1066" s="165" t="s">
        <v>870</v>
      </c>
    </row>
    <row r="1067" spans="1:2" x14ac:dyDescent="0.15">
      <c r="A1067" s="164"/>
      <c r="B1067" s="170"/>
    </row>
    <row r="1068" spans="1:2" x14ac:dyDescent="0.15">
      <c r="A1068" s="164"/>
      <c r="B1068" s="170"/>
    </row>
    <row r="1069" spans="1:2" ht="22.5" x14ac:dyDescent="0.15">
      <c r="A1069" s="164" t="s">
        <v>387</v>
      </c>
      <c r="B1069" s="165" t="s">
        <v>883</v>
      </c>
    </row>
    <row r="1070" spans="1:2" x14ac:dyDescent="0.15">
      <c r="A1070" s="164"/>
      <c r="B1070" s="170"/>
    </row>
    <row r="1071" spans="1:2" x14ac:dyDescent="0.15">
      <c r="A1071" s="164"/>
      <c r="B1071" s="170"/>
    </row>
    <row r="1072" spans="1:2" ht="22.5" x14ac:dyDescent="0.15">
      <c r="A1072" s="164" t="s">
        <v>376</v>
      </c>
      <c r="B1072" s="165" t="s">
        <v>917</v>
      </c>
    </row>
    <row r="1073" spans="1:2" x14ac:dyDescent="0.15">
      <c r="A1073" s="164"/>
      <c r="B1073" s="170"/>
    </row>
    <row r="1074" spans="1:2" x14ac:dyDescent="0.15">
      <c r="A1074" s="164"/>
      <c r="B1074" s="170"/>
    </row>
    <row r="1075" spans="1:2" x14ac:dyDescent="0.15">
      <c r="A1075" s="164" t="s">
        <v>377</v>
      </c>
      <c r="B1075" s="165" t="s">
        <v>911</v>
      </c>
    </row>
    <row r="1076" spans="1:2" x14ac:dyDescent="0.15">
      <c r="A1076" s="164"/>
      <c r="B1076" s="170"/>
    </row>
    <row r="1077" spans="1:2" x14ac:dyDescent="0.15">
      <c r="A1077" s="164"/>
      <c r="B1077" s="170"/>
    </row>
    <row r="1078" spans="1:2" ht="22.5" x14ac:dyDescent="0.15">
      <c r="A1078" s="164" t="s">
        <v>388</v>
      </c>
      <c r="B1078" s="165" t="s">
        <v>1079</v>
      </c>
    </row>
    <row r="1079" spans="1:2" x14ac:dyDescent="0.15">
      <c r="A1079" s="164"/>
      <c r="B1079" s="170"/>
    </row>
    <row r="1080" spans="1:2" x14ac:dyDescent="0.15">
      <c r="A1080" s="164"/>
      <c r="B1080" s="170"/>
    </row>
    <row r="1081" spans="1:2" ht="33.75" x14ac:dyDescent="0.15">
      <c r="A1081" s="164" t="s">
        <v>389</v>
      </c>
      <c r="B1081" s="165" t="s">
        <v>1080</v>
      </c>
    </row>
    <row r="1082" spans="1:2" x14ac:dyDescent="0.15">
      <c r="A1082" s="164"/>
      <c r="B1082" s="170"/>
    </row>
    <row r="1083" spans="1:2" x14ac:dyDescent="0.15">
      <c r="A1083" s="164"/>
      <c r="B1083" s="170"/>
    </row>
    <row r="1084" spans="1:2" ht="45" x14ac:dyDescent="0.15">
      <c r="A1084" s="164" t="s">
        <v>1081</v>
      </c>
      <c r="B1084" s="165" t="s">
        <v>1501</v>
      </c>
    </row>
    <row r="1085" spans="1:2" x14ac:dyDescent="0.15">
      <c r="A1085" s="164"/>
      <c r="B1085" s="170"/>
    </row>
    <row r="1086" spans="1:2" x14ac:dyDescent="0.15">
      <c r="A1086" s="164"/>
      <c r="B1086" s="170"/>
    </row>
    <row r="1087" spans="1:2" x14ac:dyDescent="0.15">
      <c r="A1087" s="178" t="s">
        <v>390</v>
      </c>
      <c r="B1087" s="177" t="s">
        <v>391</v>
      </c>
    </row>
    <row r="1088" spans="1:2" ht="22.5" x14ac:dyDescent="0.15">
      <c r="A1088" s="164" t="s">
        <v>392</v>
      </c>
      <c r="B1088" s="165" t="s">
        <v>1082</v>
      </c>
    </row>
    <row r="1089" spans="1:2" x14ac:dyDescent="0.15">
      <c r="A1089" s="164"/>
      <c r="B1089" s="170"/>
    </row>
    <row r="1090" spans="1:2" x14ac:dyDescent="0.15">
      <c r="A1090" s="164"/>
      <c r="B1090" s="170"/>
    </row>
    <row r="1091" spans="1:2" x14ac:dyDescent="0.15">
      <c r="A1091" s="164" t="s">
        <v>393</v>
      </c>
      <c r="B1091" s="165" t="s">
        <v>1083</v>
      </c>
    </row>
    <row r="1092" spans="1:2" x14ac:dyDescent="0.15">
      <c r="A1092" s="164"/>
      <c r="B1092" s="170"/>
    </row>
    <row r="1093" spans="1:2" x14ac:dyDescent="0.15">
      <c r="A1093" s="164"/>
      <c r="B1093" s="170"/>
    </row>
    <row r="1094" spans="1:2" ht="22.5" x14ac:dyDescent="0.15">
      <c r="A1094" s="164" t="s">
        <v>388</v>
      </c>
      <c r="B1094" s="165" t="s">
        <v>1079</v>
      </c>
    </row>
    <row r="1095" spans="1:2" x14ac:dyDescent="0.15">
      <c r="A1095" s="164"/>
      <c r="B1095" s="170"/>
    </row>
    <row r="1096" spans="1:2" x14ac:dyDescent="0.15">
      <c r="A1096" s="164"/>
      <c r="B1096" s="170"/>
    </row>
    <row r="1097" spans="1:2" ht="33.75" x14ac:dyDescent="0.15">
      <c r="A1097" s="164" t="s">
        <v>382</v>
      </c>
      <c r="B1097" s="165" t="s">
        <v>1502</v>
      </c>
    </row>
    <row r="1098" spans="1:2" x14ac:dyDescent="0.15">
      <c r="A1098" s="164"/>
      <c r="B1098" s="170"/>
    </row>
    <row r="1099" spans="1:2" x14ac:dyDescent="0.15">
      <c r="A1099" s="164"/>
      <c r="B1099" s="170"/>
    </row>
    <row r="1100" spans="1:2" ht="22.5" x14ac:dyDescent="0.15">
      <c r="A1100" s="164" t="s">
        <v>394</v>
      </c>
      <c r="B1100" s="165" t="s">
        <v>1084</v>
      </c>
    </row>
    <row r="1101" spans="1:2" x14ac:dyDescent="0.15">
      <c r="A1101" s="164"/>
      <c r="B1101" s="170"/>
    </row>
    <row r="1102" spans="1:2" x14ac:dyDescent="0.15">
      <c r="A1102" s="164"/>
      <c r="B1102" s="170"/>
    </row>
    <row r="1103" spans="1:2" ht="22.5" x14ac:dyDescent="0.15">
      <c r="A1103" s="178" t="s">
        <v>395</v>
      </c>
      <c r="B1103" s="177" t="s">
        <v>396</v>
      </c>
    </row>
    <row r="1104" spans="1:2" ht="33.75" x14ac:dyDescent="0.15">
      <c r="A1104" s="164" t="s">
        <v>389</v>
      </c>
      <c r="B1104" s="165" t="s">
        <v>1080</v>
      </c>
    </row>
    <row r="1105" spans="1:2" x14ac:dyDescent="0.15">
      <c r="A1105" s="164"/>
      <c r="B1105" s="170"/>
    </row>
    <row r="1106" spans="1:2" x14ac:dyDescent="0.15">
      <c r="A1106" s="164"/>
      <c r="B1106" s="170"/>
    </row>
    <row r="1107" spans="1:2" ht="33.75" x14ac:dyDescent="0.15">
      <c r="A1107" s="164" t="s">
        <v>382</v>
      </c>
      <c r="B1107" s="165" t="s">
        <v>1503</v>
      </c>
    </row>
    <row r="1108" spans="1:2" x14ac:dyDescent="0.15">
      <c r="A1108" s="164"/>
      <c r="B1108" s="170"/>
    </row>
    <row r="1109" spans="1:2" x14ac:dyDescent="0.15">
      <c r="A1109" s="164"/>
      <c r="B1109" s="170"/>
    </row>
    <row r="1110" spans="1:2" ht="45" x14ac:dyDescent="0.15">
      <c r="A1110" s="164" t="s">
        <v>1081</v>
      </c>
      <c r="B1110" s="165" t="s">
        <v>1504</v>
      </c>
    </row>
    <row r="1111" spans="1:2" x14ac:dyDescent="0.15">
      <c r="A1111" s="164"/>
      <c r="B1111" s="170"/>
    </row>
    <row r="1112" spans="1:2" x14ac:dyDescent="0.15">
      <c r="A1112" s="164"/>
      <c r="B1112" s="170"/>
    </row>
    <row r="1113" spans="1:2" ht="22.5" x14ac:dyDescent="0.15">
      <c r="A1113" s="178" t="s">
        <v>397</v>
      </c>
      <c r="B1113" s="178" t="s">
        <v>398</v>
      </c>
    </row>
    <row r="1114" spans="1:2" ht="22.5" x14ac:dyDescent="0.15">
      <c r="A1114" s="178" t="s">
        <v>399</v>
      </c>
      <c r="B1114" s="177" t="s">
        <v>398</v>
      </c>
    </row>
    <row r="1115" spans="1:2" ht="22.5" x14ac:dyDescent="0.15">
      <c r="A1115" s="164" t="s">
        <v>400</v>
      </c>
      <c r="B1115" s="165" t="s">
        <v>1085</v>
      </c>
    </row>
    <row r="1116" spans="1:2" x14ac:dyDescent="0.15">
      <c r="A1116" s="164"/>
      <c r="B1116" s="170"/>
    </row>
    <row r="1117" spans="1:2" x14ac:dyDescent="0.15">
      <c r="A1117" s="164"/>
      <c r="B1117" s="170"/>
    </row>
    <row r="1118" spans="1:2" x14ac:dyDescent="0.15">
      <c r="A1118" s="164" t="s">
        <v>1086</v>
      </c>
      <c r="B1118" s="165" t="s">
        <v>1087</v>
      </c>
    </row>
    <row r="1119" spans="1:2" x14ac:dyDescent="0.15">
      <c r="A1119" s="164"/>
      <c r="B1119" s="170"/>
    </row>
    <row r="1120" spans="1:2" x14ac:dyDescent="0.15">
      <c r="A1120" s="164"/>
      <c r="B1120" s="170"/>
    </row>
    <row r="1121" spans="1:2" x14ac:dyDescent="0.15">
      <c r="A1121" s="164" t="s">
        <v>401</v>
      </c>
      <c r="B1121" s="165" t="s">
        <v>870</v>
      </c>
    </row>
    <row r="1122" spans="1:2" x14ac:dyDescent="0.15">
      <c r="A1122" s="164"/>
      <c r="B1122" s="170"/>
    </row>
    <row r="1123" spans="1:2" x14ac:dyDescent="0.15">
      <c r="A1123" s="164"/>
      <c r="B1123" s="170"/>
    </row>
    <row r="1124" spans="1:2" ht="22.5" x14ac:dyDescent="0.15">
      <c r="A1124" s="164" t="s">
        <v>402</v>
      </c>
      <c r="B1124" s="165" t="s">
        <v>883</v>
      </c>
    </row>
    <row r="1125" spans="1:2" x14ac:dyDescent="0.15">
      <c r="A1125" s="164"/>
      <c r="B1125" s="170"/>
    </row>
    <row r="1126" spans="1:2" x14ac:dyDescent="0.15">
      <c r="A1126" s="164"/>
      <c r="B1126" s="170"/>
    </row>
    <row r="1127" spans="1:2" ht="22.5" x14ac:dyDescent="0.15">
      <c r="A1127" s="164" t="s">
        <v>403</v>
      </c>
      <c r="B1127" s="165" t="s">
        <v>917</v>
      </c>
    </row>
    <row r="1128" spans="1:2" x14ac:dyDescent="0.15">
      <c r="A1128" s="164"/>
      <c r="B1128" s="170"/>
    </row>
    <row r="1129" spans="1:2" x14ac:dyDescent="0.15">
      <c r="A1129" s="164"/>
      <c r="B1129" s="170"/>
    </row>
    <row r="1130" spans="1:2" x14ac:dyDescent="0.15">
      <c r="A1130" s="164" t="s">
        <v>404</v>
      </c>
      <c r="B1130" s="165" t="s">
        <v>911</v>
      </c>
    </row>
    <row r="1131" spans="1:2" x14ac:dyDescent="0.15">
      <c r="A1131" s="164"/>
      <c r="B1131" s="170"/>
    </row>
    <row r="1132" spans="1:2" x14ac:dyDescent="0.15">
      <c r="A1132" s="164"/>
      <c r="B1132" s="170"/>
    </row>
    <row r="1133" spans="1:2" x14ac:dyDescent="0.15">
      <c r="A1133" s="164" t="s">
        <v>405</v>
      </c>
      <c r="B1133" s="165" t="s">
        <v>931</v>
      </c>
    </row>
    <row r="1134" spans="1:2" x14ac:dyDescent="0.15">
      <c r="A1134" s="164"/>
      <c r="B1134" s="170"/>
    </row>
    <row r="1135" spans="1:2" x14ac:dyDescent="0.15">
      <c r="A1135" s="164"/>
      <c r="B1135" s="170"/>
    </row>
    <row r="1136" spans="1:2" x14ac:dyDescent="0.15">
      <c r="A1136" s="164" t="s">
        <v>406</v>
      </c>
      <c r="B1136" s="165" t="s">
        <v>1088</v>
      </c>
    </row>
    <row r="1137" spans="1:2" x14ac:dyDescent="0.15">
      <c r="A1137" s="164"/>
      <c r="B1137" s="170"/>
    </row>
    <row r="1138" spans="1:2" x14ac:dyDescent="0.15">
      <c r="A1138" s="164"/>
      <c r="B1138" s="170"/>
    </row>
    <row r="1139" spans="1:2" ht="22.5" x14ac:dyDescent="0.15">
      <c r="A1139" s="164" t="s">
        <v>407</v>
      </c>
      <c r="B1139" s="165" t="s">
        <v>1089</v>
      </c>
    </row>
    <row r="1140" spans="1:2" x14ac:dyDescent="0.15">
      <c r="A1140" s="164"/>
      <c r="B1140" s="170"/>
    </row>
    <row r="1141" spans="1:2" x14ac:dyDescent="0.15">
      <c r="A1141" s="164"/>
      <c r="B1141" s="170"/>
    </row>
    <row r="1142" spans="1:2" x14ac:dyDescent="0.15">
      <c r="A1142" s="164" t="s">
        <v>408</v>
      </c>
      <c r="B1142" s="165" t="s">
        <v>1090</v>
      </c>
    </row>
    <row r="1143" spans="1:2" x14ac:dyDescent="0.15">
      <c r="A1143" s="164"/>
      <c r="B1143" s="170"/>
    </row>
    <row r="1144" spans="1:2" x14ac:dyDescent="0.15">
      <c r="A1144" s="164"/>
      <c r="B1144" s="170"/>
    </row>
    <row r="1145" spans="1:2" x14ac:dyDescent="0.15">
      <c r="A1145" s="164" t="s">
        <v>409</v>
      </c>
      <c r="B1145" s="165" t="s">
        <v>1091</v>
      </c>
    </row>
    <row r="1146" spans="1:2" x14ac:dyDescent="0.15">
      <c r="A1146" s="164"/>
      <c r="B1146" s="170"/>
    </row>
    <row r="1147" spans="1:2" x14ac:dyDescent="0.15">
      <c r="A1147" s="164"/>
      <c r="B1147" s="170"/>
    </row>
    <row r="1148" spans="1:2" ht="22.5" x14ac:dyDescent="0.15">
      <c r="A1148" s="164" t="s">
        <v>410</v>
      </c>
      <c r="B1148" s="165" t="s">
        <v>1505</v>
      </c>
    </row>
    <row r="1149" spans="1:2" x14ac:dyDescent="0.15">
      <c r="A1149" s="164"/>
      <c r="B1149" s="170"/>
    </row>
    <row r="1150" spans="1:2" x14ac:dyDescent="0.15">
      <c r="A1150" s="164"/>
      <c r="B1150" s="170"/>
    </row>
    <row r="1151" spans="1:2" ht="22.5" x14ac:dyDescent="0.15">
      <c r="A1151" s="178" t="s">
        <v>411</v>
      </c>
      <c r="B1151" s="177" t="s">
        <v>412</v>
      </c>
    </row>
    <row r="1152" spans="1:2" ht="22.5" x14ac:dyDescent="0.15">
      <c r="A1152" s="164" t="s">
        <v>413</v>
      </c>
      <c r="B1152" s="165" t="s">
        <v>1092</v>
      </c>
    </row>
    <row r="1153" spans="1:2" x14ac:dyDescent="0.15">
      <c r="A1153" s="164"/>
      <c r="B1153" s="170"/>
    </row>
    <row r="1154" spans="1:2" x14ac:dyDescent="0.15">
      <c r="A1154" s="164"/>
      <c r="B1154" s="170"/>
    </row>
    <row r="1155" spans="1:2" x14ac:dyDescent="0.15">
      <c r="A1155" s="164" t="s">
        <v>401</v>
      </c>
      <c r="B1155" s="165" t="s">
        <v>870</v>
      </c>
    </row>
    <row r="1156" spans="1:2" x14ac:dyDescent="0.15">
      <c r="A1156" s="164"/>
      <c r="B1156" s="170"/>
    </row>
    <row r="1157" spans="1:2" x14ac:dyDescent="0.15">
      <c r="A1157" s="164"/>
      <c r="B1157" s="170"/>
    </row>
    <row r="1158" spans="1:2" ht="22.5" x14ac:dyDescent="0.15">
      <c r="A1158" s="164" t="s">
        <v>402</v>
      </c>
      <c r="B1158" s="165" t="s">
        <v>883</v>
      </c>
    </row>
    <row r="1159" spans="1:2" x14ac:dyDescent="0.15">
      <c r="A1159" s="164"/>
      <c r="B1159" s="170"/>
    </row>
    <row r="1160" spans="1:2" x14ac:dyDescent="0.15">
      <c r="A1160" s="164"/>
      <c r="B1160" s="170"/>
    </row>
    <row r="1161" spans="1:2" ht="22.5" x14ac:dyDescent="0.15">
      <c r="A1161" s="164" t="s">
        <v>1093</v>
      </c>
      <c r="B1161" s="165" t="s">
        <v>879</v>
      </c>
    </row>
    <row r="1162" spans="1:2" x14ac:dyDescent="0.15">
      <c r="A1162" s="164"/>
      <c r="B1162" s="170"/>
    </row>
    <row r="1163" spans="1:2" x14ac:dyDescent="0.15">
      <c r="A1163" s="164"/>
      <c r="B1163" s="170"/>
    </row>
    <row r="1164" spans="1:2" ht="22.5" x14ac:dyDescent="0.15">
      <c r="A1164" s="164" t="s">
        <v>403</v>
      </c>
      <c r="B1164" s="165" t="s">
        <v>917</v>
      </c>
    </row>
    <row r="1165" spans="1:2" x14ac:dyDescent="0.15">
      <c r="A1165" s="164"/>
      <c r="B1165" s="170"/>
    </row>
    <row r="1166" spans="1:2" x14ac:dyDescent="0.15">
      <c r="A1166" s="164"/>
      <c r="B1166" s="170"/>
    </row>
    <row r="1167" spans="1:2" x14ac:dyDescent="0.15">
      <c r="A1167" s="164" t="s">
        <v>414</v>
      </c>
      <c r="B1167" s="165" t="s">
        <v>931</v>
      </c>
    </row>
    <row r="1168" spans="1:2" x14ac:dyDescent="0.15">
      <c r="A1168" s="164"/>
      <c r="B1168" s="170"/>
    </row>
    <row r="1169" spans="1:2" x14ac:dyDescent="0.15">
      <c r="A1169" s="164"/>
      <c r="B1169" s="170"/>
    </row>
    <row r="1170" spans="1:2" x14ac:dyDescent="0.15">
      <c r="A1170" s="164" t="s">
        <v>404</v>
      </c>
      <c r="B1170" s="165" t="s">
        <v>911</v>
      </c>
    </row>
    <row r="1171" spans="1:2" x14ac:dyDescent="0.15">
      <c r="A1171" s="164"/>
      <c r="B1171" s="170"/>
    </row>
    <row r="1172" spans="1:2" x14ac:dyDescent="0.15">
      <c r="A1172" s="164"/>
      <c r="B1172" s="170"/>
    </row>
    <row r="1173" spans="1:2" x14ac:dyDescent="0.15">
      <c r="A1173" s="164" t="s">
        <v>415</v>
      </c>
      <c r="B1173" s="165" t="s">
        <v>874</v>
      </c>
    </row>
    <row r="1174" spans="1:2" x14ac:dyDescent="0.15">
      <c r="A1174" s="164"/>
      <c r="B1174" s="170"/>
    </row>
    <row r="1175" spans="1:2" x14ac:dyDescent="0.15">
      <c r="A1175" s="164"/>
      <c r="B1175" s="170"/>
    </row>
    <row r="1176" spans="1:2" x14ac:dyDescent="0.15">
      <c r="A1176" s="164" t="s">
        <v>416</v>
      </c>
      <c r="B1176" s="165" t="s">
        <v>925</v>
      </c>
    </row>
    <row r="1177" spans="1:2" x14ac:dyDescent="0.15">
      <c r="A1177" s="164"/>
      <c r="B1177" s="170"/>
    </row>
    <row r="1178" spans="1:2" x14ac:dyDescent="0.15">
      <c r="A1178" s="164"/>
      <c r="B1178" s="170"/>
    </row>
    <row r="1179" spans="1:2" x14ac:dyDescent="0.15">
      <c r="A1179" s="164" t="s">
        <v>417</v>
      </c>
      <c r="B1179" s="165" t="s">
        <v>1094</v>
      </c>
    </row>
    <row r="1180" spans="1:2" x14ac:dyDescent="0.15">
      <c r="A1180" s="164"/>
      <c r="B1180" s="170"/>
    </row>
    <row r="1181" spans="1:2" x14ac:dyDescent="0.15">
      <c r="A1181" s="164"/>
      <c r="B1181" s="170"/>
    </row>
    <row r="1182" spans="1:2" ht="22.5" x14ac:dyDescent="0.15">
      <c r="A1182" s="164" t="s">
        <v>418</v>
      </c>
      <c r="B1182" s="165" t="s">
        <v>1095</v>
      </c>
    </row>
    <row r="1183" spans="1:2" x14ac:dyDescent="0.15">
      <c r="A1183" s="164"/>
      <c r="B1183" s="170"/>
    </row>
    <row r="1184" spans="1:2" x14ac:dyDescent="0.15">
      <c r="A1184" s="164"/>
      <c r="B1184" s="170"/>
    </row>
    <row r="1185" spans="1:2" ht="22.5" x14ac:dyDescent="0.15">
      <c r="A1185" s="164" t="s">
        <v>419</v>
      </c>
      <c r="B1185" s="165" t="s">
        <v>1096</v>
      </c>
    </row>
    <row r="1186" spans="1:2" x14ac:dyDescent="0.15">
      <c r="A1186" s="164"/>
      <c r="B1186" s="170"/>
    </row>
    <row r="1187" spans="1:2" x14ac:dyDescent="0.15">
      <c r="A1187" s="164"/>
      <c r="B1187" s="170"/>
    </row>
    <row r="1188" spans="1:2" ht="22.5" x14ac:dyDescent="0.15">
      <c r="A1188" s="164" t="s">
        <v>420</v>
      </c>
      <c r="B1188" s="165" t="s">
        <v>1097</v>
      </c>
    </row>
    <row r="1189" spans="1:2" x14ac:dyDescent="0.15">
      <c r="A1189" s="164"/>
      <c r="B1189" s="170"/>
    </row>
    <row r="1190" spans="1:2" x14ac:dyDescent="0.15">
      <c r="A1190" s="164"/>
      <c r="B1190" s="170"/>
    </row>
    <row r="1191" spans="1:2" ht="22.5" x14ac:dyDescent="0.15">
      <c r="A1191" s="164" t="s">
        <v>421</v>
      </c>
      <c r="B1191" s="165" t="s">
        <v>1098</v>
      </c>
    </row>
    <row r="1192" spans="1:2" x14ac:dyDescent="0.15">
      <c r="A1192" s="164"/>
      <c r="B1192" s="170"/>
    </row>
    <row r="1193" spans="1:2" x14ac:dyDescent="0.15">
      <c r="A1193" s="164"/>
      <c r="B1193" s="170"/>
    </row>
    <row r="1194" spans="1:2" x14ac:dyDescent="0.15">
      <c r="A1194" s="164" t="s">
        <v>422</v>
      </c>
      <c r="B1194" s="165" t="s">
        <v>1099</v>
      </c>
    </row>
    <row r="1195" spans="1:2" x14ac:dyDescent="0.15">
      <c r="A1195" s="164"/>
      <c r="B1195" s="170"/>
    </row>
    <row r="1196" spans="1:2" x14ac:dyDescent="0.15">
      <c r="A1196" s="164"/>
      <c r="B1196" s="170"/>
    </row>
    <row r="1197" spans="1:2" x14ac:dyDescent="0.15">
      <c r="A1197" s="164" t="s">
        <v>423</v>
      </c>
      <c r="B1197" s="165" t="s">
        <v>1100</v>
      </c>
    </row>
    <row r="1198" spans="1:2" x14ac:dyDescent="0.15">
      <c r="A1198" s="164"/>
      <c r="B1198" s="170"/>
    </row>
    <row r="1199" spans="1:2" x14ac:dyDescent="0.15">
      <c r="A1199" s="164"/>
      <c r="B1199" s="170"/>
    </row>
    <row r="1200" spans="1:2" ht="22.5" x14ac:dyDescent="0.15">
      <c r="A1200" s="164" t="s">
        <v>424</v>
      </c>
      <c r="B1200" s="165" t="s">
        <v>1506</v>
      </c>
    </row>
    <row r="1201" spans="1:2" x14ac:dyDescent="0.15">
      <c r="A1201" s="164"/>
      <c r="B1201" s="170"/>
    </row>
    <row r="1202" spans="1:2" x14ac:dyDescent="0.15">
      <c r="A1202" s="164"/>
      <c r="B1202" s="170"/>
    </row>
    <row r="1203" spans="1:2" ht="22.5" x14ac:dyDescent="0.15">
      <c r="A1203" s="164" t="s">
        <v>425</v>
      </c>
      <c r="B1203" s="165" t="s">
        <v>1101</v>
      </c>
    </row>
    <row r="1204" spans="1:2" x14ac:dyDescent="0.15">
      <c r="A1204" s="164"/>
      <c r="B1204" s="170"/>
    </row>
    <row r="1205" spans="1:2" x14ac:dyDescent="0.15">
      <c r="A1205" s="164"/>
      <c r="B1205" s="170"/>
    </row>
    <row r="1206" spans="1:2" ht="22.5" x14ac:dyDescent="0.15">
      <c r="A1206" s="164" t="s">
        <v>426</v>
      </c>
      <c r="B1206" s="165" t="s">
        <v>1102</v>
      </c>
    </row>
    <row r="1207" spans="1:2" x14ac:dyDescent="0.15">
      <c r="A1207" s="164"/>
      <c r="B1207" s="170"/>
    </row>
    <row r="1208" spans="1:2" x14ac:dyDescent="0.15">
      <c r="A1208" s="164"/>
      <c r="B1208" s="170"/>
    </row>
    <row r="1209" spans="1:2" ht="22.5" x14ac:dyDescent="0.15">
      <c r="A1209" s="164" t="s">
        <v>427</v>
      </c>
      <c r="B1209" s="165" t="s">
        <v>1103</v>
      </c>
    </row>
    <row r="1210" spans="1:2" x14ac:dyDescent="0.15">
      <c r="A1210" s="164"/>
      <c r="B1210" s="170"/>
    </row>
    <row r="1211" spans="1:2" x14ac:dyDescent="0.15">
      <c r="A1211" s="164"/>
      <c r="B1211" s="170"/>
    </row>
    <row r="1212" spans="1:2" x14ac:dyDescent="0.15">
      <c r="A1212" s="164" t="s">
        <v>1104</v>
      </c>
      <c r="B1212" s="165" t="s">
        <v>1507</v>
      </c>
    </row>
    <row r="1213" spans="1:2" x14ac:dyDescent="0.15">
      <c r="A1213" s="164"/>
      <c r="B1213" s="170"/>
    </row>
    <row r="1214" spans="1:2" x14ac:dyDescent="0.15">
      <c r="A1214" s="164"/>
      <c r="B1214" s="170"/>
    </row>
    <row r="1215" spans="1:2" ht="22.5" x14ac:dyDescent="0.15">
      <c r="A1215" s="164" t="s">
        <v>1105</v>
      </c>
      <c r="B1215" s="165" t="s">
        <v>1106</v>
      </c>
    </row>
    <row r="1216" spans="1:2" x14ac:dyDescent="0.15">
      <c r="A1216" s="164"/>
      <c r="B1216" s="170"/>
    </row>
    <row r="1217" spans="1:2" x14ac:dyDescent="0.15">
      <c r="A1217" s="164"/>
      <c r="B1217" s="170"/>
    </row>
    <row r="1218" spans="1:2" ht="33.75" x14ac:dyDescent="0.15">
      <c r="A1218" s="164" t="s">
        <v>1107</v>
      </c>
      <c r="B1218" s="165" t="s">
        <v>1108</v>
      </c>
    </row>
    <row r="1219" spans="1:2" x14ac:dyDescent="0.15">
      <c r="A1219" s="164"/>
      <c r="B1219" s="170"/>
    </row>
    <row r="1220" spans="1:2" x14ac:dyDescent="0.15">
      <c r="A1220" s="164"/>
      <c r="B1220" s="170"/>
    </row>
    <row r="1221" spans="1:2" ht="22.5" x14ac:dyDescent="0.15">
      <c r="A1221" s="164" t="s">
        <v>1109</v>
      </c>
      <c r="B1221" s="165" t="s">
        <v>1110</v>
      </c>
    </row>
    <row r="1222" spans="1:2" x14ac:dyDescent="0.15">
      <c r="A1222" s="164"/>
      <c r="B1222" s="170"/>
    </row>
    <row r="1223" spans="1:2" x14ac:dyDescent="0.15">
      <c r="A1223" s="164"/>
      <c r="B1223" s="170"/>
    </row>
    <row r="1224" spans="1:2" ht="22.5" x14ac:dyDescent="0.15">
      <c r="A1224" s="164" t="s">
        <v>428</v>
      </c>
      <c r="B1224" s="165" t="s">
        <v>1111</v>
      </c>
    </row>
    <row r="1225" spans="1:2" x14ac:dyDescent="0.15">
      <c r="A1225" s="164"/>
      <c r="B1225" s="170"/>
    </row>
    <row r="1226" spans="1:2" x14ac:dyDescent="0.15">
      <c r="A1226" s="164"/>
      <c r="B1226" s="170"/>
    </row>
    <row r="1227" spans="1:2" ht="22.5" x14ac:dyDescent="0.15">
      <c r="A1227" s="164" t="s">
        <v>429</v>
      </c>
      <c r="B1227" s="165" t="s">
        <v>1508</v>
      </c>
    </row>
    <row r="1228" spans="1:2" x14ac:dyDescent="0.15">
      <c r="A1228" s="164"/>
      <c r="B1228" s="170"/>
    </row>
    <row r="1229" spans="1:2" x14ac:dyDescent="0.15">
      <c r="A1229" s="164"/>
      <c r="B1229" s="170"/>
    </row>
    <row r="1230" spans="1:2" x14ac:dyDescent="0.15">
      <c r="A1230" s="164" t="s">
        <v>430</v>
      </c>
      <c r="B1230" s="165" t="s">
        <v>1112</v>
      </c>
    </row>
    <row r="1231" spans="1:2" x14ac:dyDescent="0.15">
      <c r="A1231" s="164"/>
      <c r="B1231" s="170"/>
    </row>
    <row r="1232" spans="1:2" x14ac:dyDescent="0.15">
      <c r="A1232" s="164"/>
      <c r="B1232" s="170"/>
    </row>
    <row r="1233" spans="1:2" x14ac:dyDescent="0.15">
      <c r="A1233" s="164" t="s">
        <v>185</v>
      </c>
      <c r="B1233" s="165" t="s">
        <v>962</v>
      </c>
    </row>
    <row r="1234" spans="1:2" x14ac:dyDescent="0.15">
      <c r="A1234" s="164"/>
      <c r="B1234" s="170"/>
    </row>
    <row r="1235" spans="1:2" x14ac:dyDescent="0.15">
      <c r="A1235" s="164"/>
      <c r="B1235" s="170"/>
    </row>
    <row r="1236" spans="1:2" ht="22.5" x14ac:dyDescent="0.15">
      <c r="A1236" s="178" t="s">
        <v>431</v>
      </c>
      <c r="B1236" s="177" t="s">
        <v>432</v>
      </c>
    </row>
    <row r="1237" spans="1:2" x14ac:dyDescent="0.15">
      <c r="A1237" s="164" t="s">
        <v>433</v>
      </c>
      <c r="B1237" s="165" t="s">
        <v>870</v>
      </c>
    </row>
    <row r="1238" spans="1:2" x14ac:dyDescent="0.15">
      <c r="A1238" s="164"/>
      <c r="B1238" s="170"/>
    </row>
    <row r="1239" spans="1:2" x14ac:dyDescent="0.15">
      <c r="A1239" s="164"/>
      <c r="B1239" s="170"/>
    </row>
    <row r="1240" spans="1:2" ht="22.5" x14ac:dyDescent="0.15">
      <c r="A1240" s="164" t="s">
        <v>434</v>
      </c>
      <c r="B1240" s="165" t="s">
        <v>883</v>
      </c>
    </row>
    <row r="1241" spans="1:2" x14ac:dyDescent="0.15">
      <c r="A1241" s="164"/>
      <c r="B1241" s="170"/>
    </row>
    <row r="1242" spans="1:2" x14ac:dyDescent="0.15">
      <c r="A1242" s="164"/>
      <c r="B1242" s="170"/>
    </row>
    <row r="1243" spans="1:2" ht="22.5" x14ac:dyDescent="0.15">
      <c r="A1243" s="164" t="s">
        <v>435</v>
      </c>
      <c r="B1243" s="165" t="s">
        <v>1113</v>
      </c>
    </row>
    <row r="1244" spans="1:2" x14ac:dyDescent="0.15">
      <c r="A1244" s="164"/>
      <c r="B1244" s="170"/>
    </row>
    <row r="1245" spans="1:2" x14ac:dyDescent="0.15">
      <c r="A1245" s="164"/>
      <c r="B1245" s="170"/>
    </row>
    <row r="1246" spans="1:2" x14ac:dyDescent="0.15">
      <c r="A1246" s="164" t="s">
        <v>166</v>
      </c>
      <c r="B1246" s="165" t="s">
        <v>911</v>
      </c>
    </row>
    <row r="1247" spans="1:2" x14ac:dyDescent="0.15">
      <c r="A1247" s="164"/>
      <c r="B1247" s="170"/>
    </row>
    <row r="1248" spans="1:2" x14ac:dyDescent="0.15">
      <c r="A1248" s="164"/>
      <c r="B1248" s="170"/>
    </row>
    <row r="1249" spans="1:2" x14ac:dyDescent="0.15">
      <c r="A1249" s="164" t="s">
        <v>185</v>
      </c>
      <c r="B1249" s="165" t="s">
        <v>962</v>
      </c>
    </row>
    <row r="1250" spans="1:2" x14ac:dyDescent="0.15">
      <c r="A1250" s="164"/>
      <c r="B1250" s="170"/>
    </row>
    <row r="1251" spans="1:2" x14ac:dyDescent="0.15">
      <c r="A1251" s="164"/>
      <c r="B1251" s="170"/>
    </row>
    <row r="1252" spans="1:2" ht="33.75" x14ac:dyDescent="0.15">
      <c r="A1252" s="178" t="s">
        <v>436</v>
      </c>
      <c r="B1252" s="177" t="s">
        <v>1476</v>
      </c>
    </row>
    <row r="1253" spans="1:2" ht="22.5" x14ac:dyDescent="0.15">
      <c r="A1253" s="164" t="s">
        <v>437</v>
      </c>
      <c r="B1253" s="165" t="s">
        <v>1114</v>
      </c>
    </row>
    <row r="1254" spans="1:2" x14ac:dyDescent="0.15">
      <c r="A1254" s="164"/>
      <c r="B1254" s="170"/>
    </row>
    <row r="1255" spans="1:2" x14ac:dyDescent="0.15">
      <c r="A1255" s="164"/>
      <c r="B1255" s="170"/>
    </row>
    <row r="1256" spans="1:2" ht="22.5" x14ac:dyDescent="0.15">
      <c r="A1256" s="182">
        <v>36000</v>
      </c>
      <c r="B1256" s="182" t="s">
        <v>438</v>
      </c>
    </row>
    <row r="1257" spans="1:2" ht="22.5" x14ac:dyDescent="0.15">
      <c r="A1257" s="182">
        <v>36101</v>
      </c>
      <c r="B1257" s="183" t="s">
        <v>438</v>
      </c>
    </row>
    <row r="1258" spans="1:2" ht="33.75" x14ac:dyDescent="0.15">
      <c r="A1258" s="164" t="s">
        <v>439</v>
      </c>
      <c r="B1258" s="165" t="s">
        <v>1115</v>
      </c>
    </row>
    <row r="1259" spans="1:2" x14ac:dyDescent="0.15">
      <c r="A1259" s="164"/>
      <c r="B1259" s="170"/>
    </row>
    <row r="1260" spans="1:2" x14ac:dyDescent="0.15">
      <c r="A1260" s="164"/>
      <c r="B1260" s="170"/>
    </row>
    <row r="1261" spans="1:2" ht="33.75" x14ac:dyDescent="0.15">
      <c r="A1261" s="164" t="s">
        <v>440</v>
      </c>
      <c r="B1261" s="165" t="s">
        <v>1116</v>
      </c>
    </row>
    <row r="1262" spans="1:2" x14ac:dyDescent="0.15">
      <c r="A1262" s="164"/>
      <c r="B1262" s="170"/>
    </row>
    <row r="1263" spans="1:2" x14ac:dyDescent="0.15">
      <c r="A1263" s="164"/>
      <c r="B1263" s="170"/>
    </row>
    <row r="1264" spans="1:2" x14ac:dyDescent="0.15">
      <c r="A1264" s="164" t="s">
        <v>441</v>
      </c>
      <c r="B1264" s="165" t="s">
        <v>870</v>
      </c>
    </row>
    <row r="1265" spans="1:2" x14ac:dyDescent="0.15">
      <c r="A1265" s="164"/>
      <c r="B1265" s="170"/>
    </row>
    <row r="1266" spans="1:2" x14ac:dyDescent="0.15">
      <c r="A1266" s="164"/>
      <c r="B1266" s="170"/>
    </row>
    <row r="1267" spans="1:2" ht="22.5" x14ac:dyDescent="0.15">
      <c r="A1267" s="164" t="s">
        <v>442</v>
      </c>
      <c r="B1267" s="165" t="s">
        <v>883</v>
      </c>
    </row>
    <row r="1268" spans="1:2" x14ac:dyDescent="0.15">
      <c r="A1268" s="164"/>
      <c r="B1268" s="170"/>
    </row>
    <row r="1269" spans="1:2" x14ac:dyDescent="0.15">
      <c r="A1269" s="164"/>
      <c r="B1269" s="170"/>
    </row>
    <row r="1270" spans="1:2" ht="22.5" x14ac:dyDescent="0.15">
      <c r="A1270" s="164" t="s">
        <v>443</v>
      </c>
      <c r="B1270" s="165" t="s">
        <v>1117</v>
      </c>
    </row>
    <row r="1271" spans="1:2" x14ac:dyDescent="0.15">
      <c r="A1271" s="164"/>
      <c r="B1271" s="170"/>
    </row>
    <row r="1272" spans="1:2" x14ac:dyDescent="0.15">
      <c r="A1272" s="164"/>
      <c r="B1272" s="170"/>
    </row>
    <row r="1273" spans="1:2" x14ac:dyDescent="0.15">
      <c r="A1273" s="164" t="s">
        <v>444</v>
      </c>
      <c r="B1273" s="165" t="s">
        <v>911</v>
      </c>
    </row>
    <row r="1274" spans="1:2" x14ac:dyDescent="0.15">
      <c r="A1274" s="164"/>
      <c r="B1274" s="170"/>
    </row>
    <row r="1275" spans="1:2" x14ac:dyDescent="0.15">
      <c r="A1275" s="164"/>
      <c r="B1275" s="170"/>
    </row>
    <row r="1276" spans="1:2" ht="22.5" x14ac:dyDescent="0.15">
      <c r="A1276" s="164" t="s">
        <v>445</v>
      </c>
      <c r="B1276" s="165" t="s">
        <v>1118</v>
      </c>
    </row>
    <row r="1277" spans="1:2" x14ac:dyDescent="0.15">
      <c r="A1277" s="164"/>
      <c r="B1277" s="170"/>
    </row>
    <row r="1278" spans="1:2" x14ac:dyDescent="0.15">
      <c r="A1278" s="164"/>
      <c r="B1278" s="170"/>
    </row>
    <row r="1279" spans="1:2" ht="33.75" x14ac:dyDescent="0.15">
      <c r="A1279" s="164" t="s">
        <v>446</v>
      </c>
      <c r="B1279" s="165" t="s">
        <v>1119</v>
      </c>
    </row>
    <row r="1280" spans="1:2" x14ac:dyDescent="0.15">
      <c r="A1280" s="164"/>
      <c r="B1280" s="170"/>
    </row>
    <row r="1281" spans="1:2" x14ac:dyDescent="0.15">
      <c r="A1281" s="164"/>
      <c r="B1281" s="170"/>
    </row>
    <row r="1282" spans="1:2" ht="33.75" x14ac:dyDescent="0.15">
      <c r="A1282" s="164" t="s">
        <v>447</v>
      </c>
      <c r="B1282" s="165" t="s">
        <v>1120</v>
      </c>
    </row>
    <row r="1283" spans="1:2" x14ac:dyDescent="0.15">
      <c r="A1283" s="164"/>
      <c r="B1283" s="170"/>
    </row>
    <row r="1284" spans="1:2" x14ac:dyDescent="0.15">
      <c r="A1284" s="164"/>
      <c r="B1284" s="170"/>
    </row>
    <row r="1285" spans="1:2" ht="22.5" x14ac:dyDescent="0.15">
      <c r="A1285" s="164" t="s">
        <v>448</v>
      </c>
      <c r="B1285" s="165" t="s">
        <v>1121</v>
      </c>
    </row>
    <row r="1286" spans="1:2" x14ac:dyDescent="0.15">
      <c r="A1286" s="164"/>
      <c r="B1286" s="170"/>
    </row>
    <row r="1287" spans="1:2" x14ac:dyDescent="0.15">
      <c r="A1287" s="164"/>
      <c r="B1287" s="170"/>
    </row>
    <row r="1288" spans="1:2" ht="33.75" x14ac:dyDescent="0.15">
      <c r="A1288" s="164" t="s">
        <v>449</v>
      </c>
      <c r="B1288" s="165" t="s">
        <v>1122</v>
      </c>
    </row>
    <row r="1289" spans="1:2" x14ac:dyDescent="0.15">
      <c r="A1289" s="164"/>
      <c r="B1289" s="170"/>
    </row>
    <row r="1290" spans="1:2" x14ac:dyDescent="0.15">
      <c r="A1290" s="164"/>
      <c r="B1290" s="170"/>
    </row>
    <row r="1291" spans="1:2" ht="33.75" x14ac:dyDescent="0.15">
      <c r="A1291" s="164" t="s">
        <v>450</v>
      </c>
      <c r="B1291" s="165" t="s">
        <v>1123</v>
      </c>
    </row>
    <row r="1292" spans="1:2" x14ac:dyDescent="0.15">
      <c r="A1292" s="164"/>
      <c r="B1292" s="170"/>
    </row>
    <row r="1293" spans="1:2" x14ac:dyDescent="0.15">
      <c r="A1293" s="164"/>
      <c r="B1293" s="170"/>
    </row>
    <row r="1294" spans="1:2" ht="33.75" x14ac:dyDescent="0.15">
      <c r="A1294" s="164" t="s">
        <v>451</v>
      </c>
      <c r="B1294" s="165" t="s">
        <v>1124</v>
      </c>
    </row>
    <row r="1295" spans="1:2" x14ac:dyDescent="0.15">
      <c r="A1295" s="164"/>
      <c r="B1295" s="170"/>
    </row>
    <row r="1296" spans="1:2" x14ac:dyDescent="0.15">
      <c r="A1296" s="164"/>
      <c r="B1296" s="170"/>
    </row>
    <row r="1297" spans="1:2" x14ac:dyDescent="0.15">
      <c r="A1297" s="164" t="s">
        <v>452</v>
      </c>
      <c r="B1297" s="165" t="s">
        <v>1125</v>
      </c>
    </row>
    <row r="1298" spans="1:2" x14ac:dyDescent="0.15">
      <c r="A1298" s="164"/>
      <c r="B1298" s="170"/>
    </row>
    <row r="1299" spans="1:2" x14ac:dyDescent="0.15">
      <c r="A1299" s="164"/>
      <c r="B1299" s="170"/>
    </row>
    <row r="1300" spans="1:2" ht="22.5" x14ac:dyDescent="0.15">
      <c r="A1300" s="164" t="s">
        <v>453</v>
      </c>
      <c r="B1300" s="165" t="s">
        <v>1509</v>
      </c>
    </row>
    <row r="1301" spans="1:2" x14ac:dyDescent="0.15">
      <c r="A1301" s="164"/>
      <c r="B1301" s="170"/>
    </row>
    <row r="1302" spans="1:2" x14ac:dyDescent="0.15">
      <c r="A1302" s="164"/>
      <c r="B1302" s="170"/>
    </row>
    <row r="1303" spans="1:2" ht="22.5" x14ac:dyDescent="0.15">
      <c r="A1303" s="182">
        <v>36901</v>
      </c>
      <c r="B1303" s="183" t="s">
        <v>457</v>
      </c>
    </row>
    <row r="1304" spans="1:2" ht="45" x14ac:dyDescent="0.15">
      <c r="A1304" s="164" t="s">
        <v>458</v>
      </c>
      <c r="B1304" s="165" t="s">
        <v>1126</v>
      </c>
    </row>
    <row r="1305" spans="1:2" x14ac:dyDescent="0.15">
      <c r="A1305" s="164"/>
      <c r="B1305" s="170"/>
    </row>
    <row r="1306" spans="1:2" x14ac:dyDescent="0.15">
      <c r="A1306" s="164"/>
      <c r="B1306" s="170"/>
    </row>
    <row r="1307" spans="1:2" x14ac:dyDescent="0.15">
      <c r="A1307" s="164" t="s">
        <v>459</v>
      </c>
      <c r="B1307" s="165" t="s">
        <v>1127</v>
      </c>
    </row>
    <row r="1308" spans="1:2" x14ac:dyDescent="0.15">
      <c r="A1308" s="164"/>
      <c r="B1308" s="170"/>
    </row>
    <row r="1309" spans="1:2" x14ac:dyDescent="0.15">
      <c r="A1309" s="164"/>
      <c r="B1309" s="170"/>
    </row>
    <row r="1310" spans="1:2" ht="45" x14ac:dyDescent="0.15">
      <c r="A1310" s="164" t="s">
        <v>460</v>
      </c>
      <c r="B1310" s="165" t="s">
        <v>1128</v>
      </c>
    </row>
    <row r="1311" spans="1:2" x14ac:dyDescent="0.15">
      <c r="A1311" s="164"/>
      <c r="B1311" s="170"/>
    </row>
    <row r="1312" spans="1:2" x14ac:dyDescent="0.15">
      <c r="A1312" s="164"/>
      <c r="B1312" s="170"/>
    </row>
    <row r="1313" spans="1:2" x14ac:dyDescent="0.15">
      <c r="A1313" s="182">
        <v>37000</v>
      </c>
      <c r="B1313" s="182" t="s">
        <v>461</v>
      </c>
    </row>
    <row r="1314" spans="1:2" x14ac:dyDescent="0.15">
      <c r="A1314" s="182">
        <v>37101</v>
      </c>
      <c r="B1314" s="183" t="s">
        <v>461</v>
      </c>
    </row>
    <row r="1315" spans="1:2" ht="22.5" x14ac:dyDescent="0.15">
      <c r="A1315" s="164" t="s">
        <v>462</v>
      </c>
      <c r="B1315" s="165" t="s">
        <v>1129</v>
      </c>
    </row>
    <row r="1316" spans="1:2" x14ac:dyDescent="0.15">
      <c r="A1316" s="164"/>
      <c r="B1316" s="170"/>
    </row>
    <row r="1317" spans="1:2" x14ac:dyDescent="0.15">
      <c r="A1317" s="164"/>
      <c r="B1317" s="170"/>
    </row>
    <row r="1318" spans="1:2" ht="22.5" x14ac:dyDescent="0.15">
      <c r="A1318" s="164" t="s">
        <v>463</v>
      </c>
      <c r="B1318" s="165" t="s">
        <v>1130</v>
      </c>
    </row>
    <row r="1319" spans="1:2" x14ac:dyDescent="0.15">
      <c r="A1319" s="164"/>
      <c r="B1319" s="170"/>
    </row>
    <row r="1320" spans="1:2" x14ac:dyDescent="0.15">
      <c r="A1320" s="164"/>
      <c r="B1320" s="170"/>
    </row>
    <row r="1321" spans="1:2" x14ac:dyDescent="0.15">
      <c r="A1321" s="164" t="s">
        <v>293</v>
      </c>
      <c r="B1321" s="165" t="s">
        <v>870</v>
      </c>
    </row>
    <row r="1322" spans="1:2" x14ac:dyDescent="0.15">
      <c r="A1322" s="164"/>
      <c r="B1322" s="170"/>
    </row>
    <row r="1323" spans="1:2" x14ac:dyDescent="0.15">
      <c r="A1323" s="164"/>
      <c r="B1323" s="170"/>
    </row>
    <row r="1324" spans="1:2" ht="22.5" x14ac:dyDescent="0.15">
      <c r="A1324" s="164" t="s">
        <v>294</v>
      </c>
      <c r="B1324" s="165" t="s">
        <v>883</v>
      </c>
    </row>
    <row r="1325" spans="1:2" x14ac:dyDescent="0.15">
      <c r="A1325" s="164"/>
      <c r="B1325" s="170"/>
    </row>
    <row r="1326" spans="1:2" x14ac:dyDescent="0.15">
      <c r="A1326" s="164"/>
      <c r="B1326" s="170"/>
    </row>
    <row r="1327" spans="1:2" ht="22.5" x14ac:dyDescent="0.15">
      <c r="A1327" s="164" t="s">
        <v>233</v>
      </c>
      <c r="B1327" s="165" t="s">
        <v>917</v>
      </c>
    </row>
    <row r="1328" spans="1:2" x14ac:dyDescent="0.15">
      <c r="A1328" s="164"/>
      <c r="B1328" s="170"/>
    </row>
    <row r="1329" spans="1:2" x14ac:dyDescent="0.15">
      <c r="A1329" s="164"/>
      <c r="B1329" s="170"/>
    </row>
    <row r="1330" spans="1:2" x14ac:dyDescent="0.15">
      <c r="A1330" s="164" t="s">
        <v>234</v>
      </c>
      <c r="B1330" s="165" t="s">
        <v>911</v>
      </c>
    </row>
    <row r="1331" spans="1:2" x14ac:dyDescent="0.15">
      <c r="A1331" s="164"/>
      <c r="B1331" s="170"/>
    </row>
    <row r="1332" spans="1:2" x14ac:dyDescent="0.15">
      <c r="A1332" s="164"/>
      <c r="B1332" s="170"/>
    </row>
    <row r="1333" spans="1:2" x14ac:dyDescent="0.15">
      <c r="A1333" s="164" t="s">
        <v>235</v>
      </c>
      <c r="B1333" s="165" t="s">
        <v>874</v>
      </c>
    </row>
    <row r="1334" spans="1:2" x14ac:dyDescent="0.15">
      <c r="A1334" s="164"/>
      <c r="B1334" s="170"/>
    </row>
    <row r="1335" spans="1:2" x14ac:dyDescent="0.15">
      <c r="A1335" s="164"/>
      <c r="B1335" s="170"/>
    </row>
    <row r="1336" spans="1:2" ht="22.5" x14ac:dyDescent="0.15">
      <c r="A1336" s="164" t="s">
        <v>1131</v>
      </c>
      <c r="B1336" s="165" t="s">
        <v>1132</v>
      </c>
    </row>
    <row r="1337" spans="1:2" x14ac:dyDescent="0.15">
      <c r="A1337" s="164"/>
      <c r="B1337" s="170"/>
    </row>
    <row r="1338" spans="1:2" x14ac:dyDescent="0.15">
      <c r="A1338" s="164"/>
      <c r="B1338" s="170"/>
    </row>
    <row r="1339" spans="1:2" ht="22.5" x14ac:dyDescent="0.15">
      <c r="A1339" s="164" t="s">
        <v>464</v>
      </c>
      <c r="B1339" s="165" t="s">
        <v>1133</v>
      </c>
    </row>
    <row r="1340" spans="1:2" x14ac:dyDescent="0.15">
      <c r="A1340" s="164"/>
      <c r="B1340" s="170"/>
    </row>
    <row r="1341" spans="1:2" x14ac:dyDescent="0.15">
      <c r="A1341" s="164"/>
      <c r="B1341" s="170"/>
    </row>
    <row r="1342" spans="1:2" ht="22.5" x14ac:dyDescent="0.15">
      <c r="A1342" s="164" t="s">
        <v>465</v>
      </c>
      <c r="B1342" s="165" t="s">
        <v>1134</v>
      </c>
    </row>
    <row r="1343" spans="1:2" x14ac:dyDescent="0.15">
      <c r="A1343" s="164"/>
      <c r="B1343" s="170"/>
    </row>
    <row r="1344" spans="1:2" x14ac:dyDescent="0.15">
      <c r="A1344" s="164"/>
      <c r="B1344" s="170"/>
    </row>
    <row r="1345" spans="1:2" x14ac:dyDescent="0.15">
      <c r="A1345" s="164" t="s">
        <v>466</v>
      </c>
      <c r="B1345" s="165" t="s">
        <v>1135</v>
      </c>
    </row>
    <row r="1346" spans="1:2" x14ac:dyDescent="0.15">
      <c r="A1346" s="164"/>
      <c r="B1346" s="170"/>
    </row>
    <row r="1347" spans="1:2" x14ac:dyDescent="0.15">
      <c r="A1347" s="164"/>
      <c r="B1347" s="170"/>
    </row>
    <row r="1348" spans="1:2" ht="22.5" x14ac:dyDescent="0.15">
      <c r="A1348" s="164" t="s">
        <v>467</v>
      </c>
      <c r="B1348" s="165" t="s">
        <v>1136</v>
      </c>
    </row>
    <row r="1349" spans="1:2" x14ac:dyDescent="0.15">
      <c r="A1349" s="164"/>
      <c r="B1349" s="170"/>
    </row>
    <row r="1350" spans="1:2" x14ac:dyDescent="0.15">
      <c r="A1350" s="164"/>
      <c r="B1350" s="170"/>
    </row>
    <row r="1351" spans="1:2" x14ac:dyDescent="0.15">
      <c r="A1351" s="164" t="s">
        <v>468</v>
      </c>
      <c r="B1351" s="165" t="s">
        <v>1137</v>
      </c>
    </row>
    <row r="1352" spans="1:2" x14ac:dyDescent="0.15">
      <c r="A1352" s="164"/>
      <c r="B1352" s="170"/>
    </row>
    <row r="1353" spans="1:2" x14ac:dyDescent="0.15">
      <c r="A1353" s="164"/>
      <c r="B1353" s="170"/>
    </row>
    <row r="1354" spans="1:2" x14ac:dyDescent="0.15">
      <c r="A1354" s="164" t="s">
        <v>469</v>
      </c>
      <c r="B1354" s="165" t="s">
        <v>1138</v>
      </c>
    </row>
    <row r="1355" spans="1:2" x14ac:dyDescent="0.15">
      <c r="A1355" s="164"/>
      <c r="B1355" s="170"/>
    </row>
    <row r="1356" spans="1:2" x14ac:dyDescent="0.15">
      <c r="A1356" s="164"/>
      <c r="B1356" s="170"/>
    </row>
    <row r="1357" spans="1:2" x14ac:dyDescent="0.15">
      <c r="A1357" s="164" t="s">
        <v>470</v>
      </c>
      <c r="B1357" s="165" t="s">
        <v>1139</v>
      </c>
    </row>
    <row r="1358" spans="1:2" x14ac:dyDescent="0.15">
      <c r="A1358" s="164"/>
      <c r="B1358" s="170"/>
    </row>
    <row r="1359" spans="1:2" x14ac:dyDescent="0.15">
      <c r="A1359" s="164"/>
      <c r="B1359" s="170"/>
    </row>
    <row r="1360" spans="1:2" ht="22.5" x14ac:dyDescent="0.15">
      <c r="A1360" s="164" t="s">
        <v>471</v>
      </c>
      <c r="B1360" s="165" t="s">
        <v>1140</v>
      </c>
    </row>
    <row r="1361" spans="1:2" x14ac:dyDescent="0.15">
      <c r="A1361" s="164"/>
      <c r="B1361" s="170"/>
    </row>
    <row r="1362" spans="1:2" x14ac:dyDescent="0.15">
      <c r="A1362" s="164"/>
      <c r="B1362" s="170"/>
    </row>
    <row r="1363" spans="1:2" x14ac:dyDescent="0.15">
      <c r="A1363" s="164" t="s">
        <v>472</v>
      </c>
      <c r="B1363" s="165" t="s">
        <v>1141</v>
      </c>
    </row>
    <row r="1364" spans="1:2" x14ac:dyDescent="0.15">
      <c r="A1364" s="164"/>
      <c r="B1364" s="170"/>
    </row>
    <row r="1365" spans="1:2" x14ac:dyDescent="0.15">
      <c r="A1365" s="164"/>
      <c r="B1365" s="170"/>
    </row>
    <row r="1366" spans="1:2" x14ac:dyDescent="0.15">
      <c r="A1366" s="182">
        <v>37901</v>
      </c>
      <c r="B1366" s="183" t="s">
        <v>473</v>
      </c>
    </row>
    <row r="1367" spans="1:2" ht="22.5" x14ac:dyDescent="0.15">
      <c r="A1367" s="164" t="s">
        <v>467</v>
      </c>
      <c r="B1367" s="165" t="s">
        <v>1136</v>
      </c>
    </row>
    <row r="1368" spans="1:2" x14ac:dyDescent="0.15">
      <c r="A1368" s="164"/>
      <c r="B1368" s="170"/>
    </row>
    <row r="1369" spans="1:2" x14ac:dyDescent="0.15">
      <c r="A1369" s="164"/>
      <c r="B1369" s="170"/>
    </row>
    <row r="1370" spans="1:2" x14ac:dyDescent="0.15">
      <c r="A1370" s="164" t="s">
        <v>468</v>
      </c>
      <c r="B1370" s="165" t="s">
        <v>1142</v>
      </c>
    </row>
    <row r="1371" spans="1:2" x14ac:dyDescent="0.15">
      <c r="A1371" s="164"/>
      <c r="B1371" s="170"/>
    </row>
    <row r="1372" spans="1:2" x14ac:dyDescent="0.15">
      <c r="A1372" s="164"/>
      <c r="B1372" s="170"/>
    </row>
    <row r="1373" spans="1:2" x14ac:dyDescent="0.15">
      <c r="A1373" s="164" t="s">
        <v>472</v>
      </c>
      <c r="B1373" s="165" t="s">
        <v>1141</v>
      </c>
    </row>
    <row r="1374" spans="1:2" x14ac:dyDescent="0.15">
      <c r="A1374" s="164"/>
      <c r="B1374" s="170"/>
    </row>
    <row r="1375" spans="1:2" x14ac:dyDescent="0.15">
      <c r="A1375" s="164"/>
      <c r="B1375" s="170"/>
    </row>
    <row r="1376" spans="1:2" x14ac:dyDescent="0.15">
      <c r="A1376" s="182">
        <v>39000</v>
      </c>
      <c r="B1376" s="182" t="s">
        <v>474</v>
      </c>
    </row>
    <row r="1377" spans="1:2" x14ac:dyDescent="0.15">
      <c r="A1377" s="182">
        <v>39101</v>
      </c>
      <c r="B1377" s="183" t="s">
        <v>474</v>
      </c>
    </row>
    <row r="1378" spans="1:2" x14ac:dyDescent="0.15">
      <c r="A1378" s="164" t="s">
        <v>475</v>
      </c>
      <c r="B1378" s="165" t="s">
        <v>870</v>
      </c>
    </row>
    <row r="1379" spans="1:2" x14ac:dyDescent="0.15">
      <c r="A1379" s="164"/>
      <c r="B1379" s="170"/>
    </row>
    <row r="1380" spans="1:2" x14ac:dyDescent="0.15">
      <c r="A1380" s="164"/>
      <c r="B1380" s="170"/>
    </row>
    <row r="1381" spans="1:2" ht="22.5" x14ac:dyDescent="0.15">
      <c r="A1381" s="164" t="s">
        <v>476</v>
      </c>
      <c r="B1381" s="165" t="s">
        <v>883</v>
      </c>
    </row>
    <row r="1382" spans="1:2" x14ac:dyDescent="0.15">
      <c r="A1382" s="164"/>
      <c r="B1382" s="170"/>
    </row>
    <row r="1383" spans="1:2" x14ac:dyDescent="0.15">
      <c r="A1383" s="164"/>
      <c r="B1383" s="170"/>
    </row>
    <row r="1384" spans="1:2" x14ac:dyDescent="0.15">
      <c r="A1384" s="164" t="s">
        <v>477</v>
      </c>
      <c r="B1384" s="165" t="s">
        <v>1143</v>
      </c>
    </row>
    <row r="1385" spans="1:2" x14ac:dyDescent="0.15">
      <c r="A1385" s="164"/>
      <c r="B1385" s="170"/>
    </row>
    <row r="1386" spans="1:2" x14ac:dyDescent="0.15">
      <c r="A1386" s="164"/>
      <c r="B1386" s="170"/>
    </row>
    <row r="1387" spans="1:2" ht="22.5" x14ac:dyDescent="0.15">
      <c r="A1387" s="164" t="s">
        <v>1144</v>
      </c>
      <c r="B1387" s="165" t="s">
        <v>1145</v>
      </c>
    </row>
    <row r="1388" spans="1:2" x14ac:dyDescent="0.15">
      <c r="A1388" s="164"/>
      <c r="B1388" s="170"/>
    </row>
    <row r="1389" spans="1:2" x14ac:dyDescent="0.15">
      <c r="A1389" s="164"/>
      <c r="B1389" s="170"/>
    </row>
    <row r="1390" spans="1:2" ht="22.5" x14ac:dyDescent="0.15">
      <c r="A1390" s="164" t="s">
        <v>478</v>
      </c>
      <c r="B1390" s="165" t="s">
        <v>917</v>
      </c>
    </row>
    <row r="1391" spans="1:2" x14ac:dyDescent="0.15">
      <c r="A1391" s="164"/>
      <c r="B1391" s="170"/>
    </row>
    <row r="1392" spans="1:2" x14ac:dyDescent="0.15">
      <c r="A1392" s="164"/>
      <c r="B1392" s="170"/>
    </row>
    <row r="1393" spans="1:2" ht="22.5" x14ac:dyDescent="0.15">
      <c r="A1393" s="164" t="s">
        <v>479</v>
      </c>
      <c r="B1393" s="165" t="s">
        <v>1146</v>
      </c>
    </row>
    <row r="1394" spans="1:2" x14ac:dyDescent="0.15">
      <c r="A1394" s="164"/>
      <c r="B1394" s="170"/>
    </row>
    <row r="1395" spans="1:2" x14ac:dyDescent="0.15">
      <c r="A1395" s="164"/>
      <c r="B1395" s="170"/>
    </row>
    <row r="1396" spans="1:2" x14ac:dyDescent="0.15">
      <c r="A1396" s="164" t="s">
        <v>480</v>
      </c>
      <c r="B1396" s="165" t="s">
        <v>911</v>
      </c>
    </row>
    <row r="1397" spans="1:2" x14ac:dyDescent="0.15">
      <c r="A1397" s="164"/>
      <c r="B1397" s="170"/>
    </row>
    <row r="1398" spans="1:2" x14ac:dyDescent="0.15">
      <c r="A1398" s="164"/>
      <c r="B1398" s="170"/>
    </row>
    <row r="1399" spans="1:2" ht="22.5" x14ac:dyDescent="0.15">
      <c r="A1399" s="164" t="s">
        <v>481</v>
      </c>
      <c r="B1399" s="165" t="s">
        <v>1147</v>
      </c>
    </row>
    <row r="1400" spans="1:2" x14ac:dyDescent="0.15">
      <c r="A1400" s="164"/>
      <c r="B1400" s="170"/>
    </row>
    <row r="1401" spans="1:2" x14ac:dyDescent="0.15">
      <c r="A1401" s="164"/>
      <c r="B1401" s="170"/>
    </row>
    <row r="1402" spans="1:2" ht="22.5" x14ac:dyDescent="0.15">
      <c r="A1402" s="164" t="s">
        <v>482</v>
      </c>
      <c r="B1402" s="165" t="s">
        <v>1145</v>
      </c>
    </row>
    <row r="1403" spans="1:2" x14ac:dyDescent="0.15">
      <c r="A1403" s="164"/>
      <c r="B1403" s="170"/>
    </row>
    <row r="1404" spans="1:2" x14ac:dyDescent="0.15">
      <c r="A1404" s="164"/>
      <c r="B1404" s="170"/>
    </row>
    <row r="1405" spans="1:2" ht="22.5" x14ac:dyDescent="0.15">
      <c r="A1405" s="164" t="s">
        <v>483</v>
      </c>
      <c r="B1405" s="165" t="s">
        <v>1148</v>
      </c>
    </row>
    <row r="1406" spans="1:2" x14ac:dyDescent="0.15">
      <c r="A1406" s="164"/>
      <c r="B1406" s="170"/>
    </row>
    <row r="1407" spans="1:2" x14ac:dyDescent="0.15">
      <c r="A1407" s="164"/>
      <c r="B1407" s="170"/>
    </row>
    <row r="1408" spans="1:2" ht="22.5" x14ac:dyDescent="0.15">
      <c r="A1408" s="164" t="s">
        <v>484</v>
      </c>
      <c r="B1408" s="165" t="s">
        <v>1149</v>
      </c>
    </row>
    <row r="1409" spans="1:2" x14ac:dyDescent="0.15">
      <c r="A1409" s="164"/>
      <c r="B1409" s="170"/>
    </row>
    <row r="1410" spans="1:2" x14ac:dyDescent="0.15">
      <c r="A1410" s="164"/>
      <c r="B1410" s="170"/>
    </row>
    <row r="1411" spans="1:2" ht="22.5" x14ac:dyDescent="0.15">
      <c r="A1411" s="164" t="s">
        <v>1150</v>
      </c>
      <c r="B1411" s="165" t="s">
        <v>1147</v>
      </c>
    </row>
    <row r="1412" spans="1:2" x14ac:dyDescent="0.15">
      <c r="A1412" s="164"/>
      <c r="B1412" s="170"/>
    </row>
    <row r="1413" spans="1:2" x14ac:dyDescent="0.15">
      <c r="A1413" s="164"/>
      <c r="B1413" s="170"/>
    </row>
    <row r="1414" spans="1:2" ht="22.5" x14ac:dyDescent="0.15">
      <c r="A1414" s="164" t="s">
        <v>485</v>
      </c>
      <c r="B1414" s="165" t="s">
        <v>1151</v>
      </c>
    </row>
    <row r="1415" spans="1:2" x14ac:dyDescent="0.15">
      <c r="A1415" s="164"/>
      <c r="B1415" s="170"/>
    </row>
    <row r="1416" spans="1:2" x14ac:dyDescent="0.15">
      <c r="A1416" s="164"/>
      <c r="B1416" s="170"/>
    </row>
    <row r="1417" spans="1:2" ht="22.5" x14ac:dyDescent="0.15">
      <c r="A1417" s="164" t="s">
        <v>486</v>
      </c>
      <c r="B1417" s="165" t="s">
        <v>1152</v>
      </c>
    </row>
    <row r="1418" spans="1:2" x14ac:dyDescent="0.15">
      <c r="A1418" s="164"/>
      <c r="B1418" s="170"/>
    </row>
    <row r="1419" spans="1:2" x14ac:dyDescent="0.15">
      <c r="A1419" s="164"/>
      <c r="B1419" s="170"/>
    </row>
    <row r="1420" spans="1:2" ht="22.5" x14ac:dyDescent="0.15">
      <c r="A1420" s="182">
        <v>39901</v>
      </c>
      <c r="B1420" s="183" t="s">
        <v>487</v>
      </c>
    </row>
    <row r="1421" spans="1:2" ht="22.5" x14ac:dyDescent="0.15">
      <c r="A1421" s="164" t="s">
        <v>482</v>
      </c>
      <c r="B1421" s="165" t="s">
        <v>1145</v>
      </c>
    </row>
    <row r="1422" spans="1:2" x14ac:dyDescent="0.15">
      <c r="A1422" s="164"/>
      <c r="B1422" s="170"/>
    </row>
    <row r="1423" spans="1:2" x14ac:dyDescent="0.15">
      <c r="A1423" s="164"/>
      <c r="B1423" s="170"/>
    </row>
    <row r="1424" spans="1:2" ht="22.5" x14ac:dyDescent="0.15">
      <c r="A1424" s="164" t="s">
        <v>483</v>
      </c>
      <c r="B1424" s="165" t="s">
        <v>1148</v>
      </c>
    </row>
    <row r="1425" spans="1:2" x14ac:dyDescent="0.15">
      <c r="A1425" s="164"/>
      <c r="B1425" s="170"/>
    </row>
    <row r="1426" spans="1:2" x14ac:dyDescent="0.15">
      <c r="A1426" s="164"/>
      <c r="B1426" s="170"/>
    </row>
    <row r="1427" spans="1:2" ht="22.5" x14ac:dyDescent="0.15">
      <c r="A1427" s="164" t="s">
        <v>484</v>
      </c>
      <c r="B1427" s="165" t="s">
        <v>1149</v>
      </c>
    </row>
    <row r="1428" spans="1:2" x14ac:dyDescent="0.15">
      <c r="A1428" s="164"/>
      <c r="B1428" s="170"/>
    </row>
    <row r="1429" spans="1:2" x14ac:dyDescent="0.15">
      <c r="A1429" s="164"/>
      <c r="B1429" s="170"/>
    </row>
    <row r="1430" spans="1:2" ht="22.5" x14ac:dyDescent="0.15">
      <c r="A1430" s="164" t="s">
        <v>486</v>
      </c>
      <c r="B1430" s="165" t="s">
        <v>1152</v>
      </c>
    </row>
    <row r="1431" spans="1:2" x14ac:dyDescent="0.15">
      <c r="A1431" s="164"/>
      <c r="B1431" s="170"/>
    </row>
    <row r="1432" spans="1:2" x14ac:dyDescent="0.15">
      <c r="A1432" s="164"/>
      <c r="B1432" s="170"/>
    </row>
    <row r="1433" spans="1:2" x14ac:dyDescent="0.15">
      <c r="A1433" s="178" t="s">
        <v>488</v>
      </c>
      <c r="B1433" s="178" t="s">
        <v>489</v>
      </c>
    </row>
    <row r="1434" spans="1:2" x14ac:dyDescent="0.15">
      <c r="A1434" s="178" t="s">
        <v>490</v>
      </c>
      <c r="B1434" s="177" t="s">
        <v>489</v>
      </c>
    </row>
    <row r="1435" spans="1:2" x14ac:dyDescent="0.15">
      <c r="A1435" s="164" t="s">
        <v>1153</v>
      </c>
      <c r="B1435" s="165" t="s">
        <v>1154</v>
      </c>
    </row>
    <row r="1436" spans="1:2" x14ac:dyDescent="0.15">
      <c r="A1436" s="164"/>
      <c r="B1436" s="170"/>
    </row>
    <row r="1437" spans="1:2" x14ac:dyDescent="0.15">
      <c r="A1437" s="164"/>
      <c r="B1437" s="170"/>
    </row>
    <row r="1438" spans="1:2" x14ac:dyDescent="0.15">
      <c r="A1438" s="164" t="s">
        <v>491</v>
      </c>
      <c r="B1438" s="165" t="s">
        <v>870</v>
      </c>
    </row>
    <row r="1439" spans="1:2" x14ac:dyDescent="0.15">
      <c r="A1439" s="164"/>
      <c r="B1439" s="170"/>
    </row>
    <row r="1440" spans="1:2" x14ac:dyDescent="0.15">
      <c r="A1440" s="164"/>
      <c r="B1440" s="170"/>
    </row>
    <row r="1441" spans="1:2" ht="22.5" x14ac:dyDescent="0.15">
      <c r="A1441" s="164" t="s">
        <v>492</v>
      </c>
      <c r="B1441" s="165" t="s">
        <v>883</v>
      </c>
    </row>
    <row r="1442" spans="1:2" x14ac:dyDescent="0.15">
      <c r="A1442" s="164"/>
      <c r="B1442" s="170"/>
    </row>
    <row r="1443" spans="1:2" x14ac:dyDescent="0.15">
      <c r="A1443" s="164"/>
      <c r="B1443" s="170"/>
    </row>
    <row r="1444" spans="1:2" ht="22.5" x14ac:dyDescent="0.15">
      <c r="A1444" s="164" t="s">
        <v>493</v>
      </c>
      <c r="B1444" s="165" t="s">
        <v>917</v>
      </c>
    </row>
    <row r="1445" spans="1:2" x14ac:dyDescent="0.15">
      <c r="A1445" s="164"/>
      <c r="B1445" s="170"/>
    </row>
    <row r="1446" spans="1:2" x14ac:dyDescent="0.15">
      <c r="A1446" s="164"/>
      <c r="B1446" s="170"/>
    </row>
    <row r="1447" spans="1:2" x14ac:dyDescent="0.15">
      <c r="A1447" s="164" t="s">
        <v>494</v>
      </c>
      <c r="B1447" s="165" t="s">
        <v>911</v>
      </c>
    </row>
    <row r="1448" spans="1:2" x14ac:dyDescent="0.15">
      <c r="A1448" s="164"/>
      <c r="B1448" s="170"/>
    </row>
    <row r="1449" spans="1:2" x14ac:dyDescent="0.15">
      <c r="A1449" s="164"/>
      <c r="B1449" s="170"/>
    </row>
    <row r="1450" spans="1:2" x14ac:dyDescent="0.15">
      <c r="A1450" s="164" t="s">
        <v>495</v>
      </c>
      <c r="B1450" s="165" t="s">
        <v>1155</v>
      </c>
    </row>
    <row r="1451" spans="1:2" x14ac:dyDescent="0.15">
      <c r="A1451" s="164"/>
      <c r="B1451" s="170"/>
    </row>
    <row r="1452" spans="1:2" x14ac:dyDescent="0.15">
      <c r="A1452" s="164"/>
      <c r="B1452" s="170"/>
    </row>
    <row r="1453" spans="1:2" ht="22.5" x14ac:dyDescent="0.15">
      <c r="A1453" s="164" t="s">
        <v>496</v>
      </c>
      <c r="B1453" s="165" t="s">
        <v>1156</v>
      </c>
    </row>
    <row r="1454" spans="1:2" x14ac:dyDescent="0.15">
      <c r="A1454" s="164"/>
      <c r="B1454" s="170"/>
    </row>
    <row r="1455" spans="1:2" x14ac:dyDescent="0.15">
      <c r="A1455" s="164"/>
      <c r="B1455" s="170"/>
    </row>
    <row r="1456" spans="1:2" x14ac:dyDescent="0.15">
      <c r="A1456" s="164" t="s">
        <v>497</v>
      </c>
      <c r="B1456" s="165" t="s">
        <v>1157</v>
      </c>
    </row>
    <row r="1457" spans="1:2" x14ac:dyDescent="0.15">
      <c r="A1457" s="164"/>
      <c r="B1457" s="170"/>
    </row>
    <row r="1458" spans="1:2" x14ac:dyDescent="0.15">
      <c r="A1458" s="164"/>
      <c r="B1458" s="170"/>
    </row>
    <row r="1459" spans="1:2" ht="22.5" x14ac:dyDescent="0.15">
      <c r="A1459" s="164" t="s">
        <v>498</v>
      </c>
      <c r="B1459" s="165" t="s">
        <v>1158</v>
      </c>
    </row>
    <row r="1460" spans="1:2" x14ac:dyDescent="0.15">
      <c r="A1460" s="164"/>
      <c r="B1460" s="170"/>
    </row>
    <row r="1461" spans="1:2" x14ac:dyDescent="0.15">
      <c r="A1461" s="164"/>
      <c r="B1461" s="170"/>
    </row>
    <row r="1462" spans="1:2" x14ac:dyDescent="0.15">
      <c r="A1462" s="164" t="s">
        <v>1159</v>
      </c>
      <c r="B1462" s="165" t="s">
        <v>1160</v>
      </c>
    </row>
    <row r="1463" spans="1:2" x14ac:dyDescent="0.15">
      <c r="A1463" s="164"/>
      <c r="B1463" s="170"/>
    </row>
    <row r="1464" spans="1:2" x14ac:dyDescent="0.15">
      <c r="A1464" s="164"/>
      <c r="B1464" s="170"/>
    </row>
    <row r="1465" spans="1:2" x14ac:dyDescent="0.15">
      <c r="A1465" s="164" t="s">
        <v>499</v>
      </c>
      <c r="B1465" s="165" t="s">
        <v>1161</v>
      </c>
    </row>
    <row r="1466" spans="1:2" x14ac:dyDescent="0.15">
      <c r="A1466" s="164"/>
      <c r="B1466" s="170"/>
    </row>
    <row r="1467" spans="1:2" x14ac:dyDescent="0.15">
      <c r="A1467" s="164"/>
      <c r="B1467" s="170"/>
    </row>
    <row r="1468" spans="1:2" ht="22.5" x14ac:dyDescent="0.15">
      <c r="A1468" s="164" t="s">
        <v>500</v>
      </c>
      <c r="B1468" s="165" t="s">
        <v>1162</v>
      </c>
    </row>
    <row r="1469" spans="1:2" x14ac:dyDescent="0.15">
      <c r="A1469" s="164"/>
      <c r="B1469" s="170"/>
    </row>
    <row r="1470" spans="1:2" x14ac:dyDescent="0.15">
      <c r="A1470" s="164"/>
      <c r="B1470" s="170"/>
    </row>
    <row r="1471" spans="1:2" x14ac:dyDescent="0.15">
      <c r="A1471" s="164" t="s">
        <v>501</v>
      </c>
      <c r="B1471" s="165" t="s">
        <v>1160</v>
      </c>
    </row>
    <row r="1472" spans="1:2" x14ac:dyDescent="0.15">
      <c r="A1472" s="164"/>
      <c r="B1472" s="170"/>
    </row>
    <row r="1473" spans="1:2" x14ac:dyDescent="0.15">
      <c r="A1473" s="164"/>
      <c r="B1473" s="170"/>
    </row>
    <row r="1474" spans="1:2" x14ac:dyDescent="0.15">
      <c r="A1474" s="164" t="s">
        <v>502</v>
      </c>
      <c r="B1474" s="165" t="s">
        <v>1163</v>
      </c>
    </row>
    <row r="1475" spans="1:2" x14ac:dyDescent="0.15">
      <c r="A1475" s="164"/>
      <c r="B1475" s="170"/>
    </row>
    <row r="1476" spans="1:2" x14ac:dyDescent="0.15">
      <c r="A1476" s="164"/>
      <c r="B1476" s="170"/>
    </row>
    <row r="1477" spans="1:2" x14ac:dyDescent="0.15">
      <c r="A1477" s="164" t="s">
        <v>503</v>
      </c>
      <c r="B1477" s="165" t="s">
        <v>1164</v>
      </c>
    </row>
    <row r="1478" spans="1:2" x14ac:dyDescent="0.15">
      <c r="A1478" s="164"/>
      <c r="B1478" s="170"/>
    </row>
    <row r="1479" spans="1:2" x14ac:dyDescent="0.15">
      <c r="A1479" s="164"/>
      <c r="B1479" s="170"/>
    </row>
    <row r="1480" spans="1:2" x14ac:dyDescent="0.15">
      <c r="A1480" s="164" t="s">
        <v>504</v>
      </c>
      <c r="B1480" s="165" t="s">
        <v>1154</v>
      </c>
    </row>
    <row r="1481" spans="1:2" x14ac:dyDescent="0.15">
      <c r="A1481" s="164"/>
      <c r="B1481" s="170"/>
    </row>
    <row r="1482" spans="1:2" x14ac:dyDescent="0.15">
      <c r="A1482" s="164"/>
      <c r="B1482" s="170"/>
    </row>
    <row r="1483" spans="1:2" x14ac:dyDescent="0.15">
      <c r="A1483" s="164" t="s">
        <v>505</v>
      </c>
      <c r="B1483" s="165" t="s">
        <v>1165</v>
      </c>
    </row>
    <row r="1484" spans="1:2" x14ac:dyDescent="0.15">
      <c r="A1484" s="164"/>
      <c r="B1484" s="170"/>
    </row>
    <row r="1485" spans="1:2" x14ac:dyDescent="0.15">
      <c r="A1485" s="164"/>
      <c r="B1485" s="170"/>
    </row>
    <row r="1486" spans="1:2" ht="22.5" x14ac:dyDescent="0.15">
      <c r="A1486" s="164" t="s">
        <v>1166</v>
      </c>
      <c r="B1486" s="165" t="s">
        <v>1510</v>
      </c>
    </row>
    <row r="1487" spans="1:2" x14ac:dyDescent="0.15">
      <c r="A1487" s="164"/>
      <c r="B1487" s="170"/>
    </row>
    <row r="1488" spans="1:2" x14ac:dyDescent="0.15">
      <c r="A1488" s="164"/>
      <c r="B1488" s="170"/>
    </row>
    <row r="1489" spans="1:2" x14ac:dyDescent="0.15">
      <c r="A1489" s="164" t="s">
        <v>1167</v>
      </c>
      <c r="B1489" s="165" t="s">
        <v>1168</v>
      </c>
    </row>
    <row r="1490" spans="1:2" x14ac:dyDescent="0.15">
      <c r="A1490" s="164"/>
      <c r="B1490" s="170"/>
    </row>
    <row r="1491" spans="1:2" x14ac:dyDescent="0.15">
      <c r="A1491" s="164"/>
      <c r="B1491" s="170"/>
    </row>
    <row r="1492" spans="1:2" x14ac:dyDescent="0.15">
      <c r="A1492" s="164" t="s">
        <v>1169</v>
      </c>
      <c r="B1492" s="165" t="s">
        <v>1165</v>
      </c>
    </row>
    <row r="1493" spans="1:2" x14ac:dyDescent="0.15">
      <c r="A1493" s="164"/>
      <c r="B1493" s="170"/>
    </row>
    <row r="1494" spans="1:2" x14ac:dyDescent="0.15">
      <c r="A1494" s="164"/>
      <c r="B1494" s="170"/>
    </row>
    <row r="1495" spans="1:2" x14ac:dyDescent="0.15">
      <c r="A1495" s="164" t="s">
        <v>506</v>
      </c>
      <c r="B1495" s="165" t="s">
        <v>1077</v>
      </c>
    </row>
    <row r="1496" spans="1:2" x14ac:dyDescent="0.15">
      <c r="A1496" s="164"/>
      <c r="B1496" s="170"/>
    </row>
    <row r="1497" spans="1:2" x14ac:dyDescent="0.15">
      <c r="A1497" s="164"/>
      <c r="B1497" s="170"/>
    </row>
    <row r="1498" spans="1:2" ht="22.5" x14ac:dyDescent="0.15">
      <c r="A1498" s="178" t="s">
        <v>507</v>
      </c>
      <c r="B1498" s="177" t="s">
        <v>508</v>
      </c>
    </row>
    <row r="1499" spans="1:2" x14ac:dyDescent="0.15">
      <c r="A1499" s="164" t="s">
        <v>509</v>
      </c>
      <c r="B1499" s="165" t="s">
        <v>870</v>
      </c>
    </row>
    <row r="1500" spans="1:2" x14ac:dyDescent="0.15">
      <c r="A1500" s="164"/>
      <c r="B1500" s="170"/>
    </row>
    <row r="1501" spans="1:2" x14ac:dyDescent="0.15">
      <c r="A1501" s="164"/>
      <c r="B1501" s="170"/>
    </row>
    <row r="1502" spans="1:2" ht="22.5" x14ac:dyDescent="0.15">
      <c r="A1502" s="164" t="s">
        <v>510</v>
      </c>
      <c r="B1502" s="165" t="s">
        <v>883</v>
      </c>
    </row>
    <row r="1503" spans="1:2" x14ac:dyDescent="0.15">
      <c r="A1503" s="164"/>
      <c r="B1503" s="170"/>
    </row>
    <row r="1504" spans="1:2" x14ac:dyDescent="0.15">
      <c r="A1504" s="164"/>
      <c r="B1504" s="170"/>
    </row>
    <row r="1505" spans="1:2" ht="22.5" x14ac:dyDescent="0.15">
      <c r="A1505" s="164" t="s">
        <v>493</v>
      </c>
      <c r="B1505" s="165" t="s">
        <v>917</v>
      </c>
    </row>
    <row r="1506" spans="1:2" x14ac:dyDescent="0.15">
      <c r="A1506" s="164"/>
      <c r="B1506" s="170"/>
    </row>
    <row r="1507" spans="1:2" x14ac:dyDescent="0.15">
      <c r="A1507" s="164"/>
      <c r="B1507" s="170"/>
    </row>
    <row r="1508" spans="1:2" x14ac:dyDescent="0.15">
      <c r="A1508" s="164" t="s">
        <v>494</v>
      </c>
      <c r="B1508" s="165" t="s">
        <v>911</v>
      </c>
    </row>
    <row r="1509" spans="1:2" x14ac:dyDescent="0.15">
      <c r="A1509" s="164"/>
      <c r="B1509" s="170"/>
    </row>
    <row r="1510" spans="1:2" x14ac:dyDescent="0.15">
      <c r="A1510" s="164"/>
      <c r="B1510" s="170"/>
    </row>
    <row r="1511" spans="1:2" ht="22.5" x14ac:dyDescent="0.15">
      <c r="A1511" s="164" t="s">
        <v>511</v>
      </c>
      <c r="B1511" s="165" t="s">
        <v>1170</v>
      </c>
    </row>
    <row r="1512" spans="1:2" x14ac:dyDescent="0.15">
      <c r="A1512" s="164"/>
      <c r="B1512" s="170"/>
    </row>
    <row r="1513" spans="1:2" x14ac:dyDescent="0.15">
      <c r="A1513" s="164"/>
      <c r="B1513" s="170"/>
    </row>
    <row r="1514" spans="1:2" x14ac:dyDescent="0.15">
      <c r="A1514" s="164" t="s">
        <v>512</v>
      </c>
      <c r="B1514" s="165" t="s">
        <v>1171</v>
      </c>
    </row>
    <row r="1515" spans="1:2" x14ac:dyDescent="0.15">
      <c r="A1515" s="164"/>
      <c r="B1515" s="170"/>
    </row>
    <row r="1516" spans="1:2" x14ac:dyDescent="0.15">
      <c r="A1516" s="164"/>
      <c r="B1516" s="170"/>
    </row>
    <row r="1517" spans="1:2" ht="22.5" x14ac:dyDescent="0.15">
      <c r="A1517" s="178" t="s">
        <v>513</v>
      </c>
      <c r="B1517" s="177" t="s">
        <v>514</v>
      </c>
    </row>
    <row r="1518" spans="1:2" ht="22.5" x14ac:dyDescent="0.15">
      <c r="A1518" s="164" t="s">
        <v>515</v>
      </c>
      <c r="B1518" s="165" t="s">
        <v>1172</v>
      </c>
    </row>
    <row r="1519" spans="1:2" x14ac:dyDescent="0.15">
      <c r="A1519" s="164"/>
      <c r="B1519" s="170"/>
    </row>
    <row r="1520" spans="1:2" x14ac:dyDescent="0.15">
      <c r="A1520" s="164"/>
      <c r="B1520" s="170"/>
    </row>
    <row r="1521" spans="1:2" ht="22.5" x14ac:dyDescent="0.15">
      <c r="A1521" s="164" t="s">
        <v>1173</v>
      </c>
      <c r="B1521" s="165" t="s">
        <v>1174</v>
      </c>
    </row>
    <row r="1522" spans="1:2" x14ac:dyDescent="0.15">
      <c r="A1522" s="164"/>
      <c r="B1522" s="170"/>
    </row>
    <row r="1523" spans="1:2" x14ac:dyDescent="0.15">
      <c r="A1523" s="164"/>
      <c r="B1523" s="170"/>
    </row>
    <row r="1524" spans="1:2" x14ac:dyDescent="0.15">
      <c r="A1524" s="164" t="s">
        <v>516</v>
      </c>
      <c r="B1524" s="165" t="s">
        <v>1175</v>
      </c>
    </row>
    <row r="1525" spans="1:2" x14ac:dyDescent="0.15">
      <c r="A1525" s="164"/>
      <c r="B1525" s="170"/>
    </row>
    <row r="1526" spans="1:2" x14ac:dyDescent="0.15">
      <c r="A1526" s="164"/>
      <c r="B1526" s="170"/>
    </row>
    <row r="1527" spans="1:2" ht="22.5" x14ac:dyDescent="0.15">
      <c r="A1527" s="164" t="s">
        <v>1176</v>
      </c>
      <c r="B1527" s="165" t="s">
        <v>1511</v>
      </c>
    </row>
    <row r="1528" spans="1:2" x14ac:dyDescent="0.15">
      <c r="A1528" s="164"/>
      <c r="B1528" s="170"/>
    </row>
    <row r="1529" spans="1:2" x14ac:dyDescent="0.15">
      <c r="A1529" s="164"/>
      <c r="B1529" s="170"/>
    </row>
    <row r="1530" spans="1:2" ht="22.5" x14ac:dyDescent="0.15">
      <c r="A1530" s="178" t="s">
        <v>517</v>
      </c>
      <c r="B1530" s="178" t="s">
        <v>518</v>
      </c>
    </row>
    <row r="1531" spans="1:2" ht="22.5" x14ac:dyDescent="0.15">
      <c r="A1531" s="178" t="s">
        <v>519</v>
      </c>
      <c r="B1531" s="177" t="s">
        <v>518</v>
      </c>
    </row>
    <row r="1532" spans="1:2" x14ac:dyDescent="0.15">
      <c r="A1532" s="164" t="s">
        <v>520</v>
      </c>
      <c r="B1532" s="165" t="s">
        <v>870</v>
      </c>
    </row>
    <row r="1533" spans="1:2" x14ac:dyDescent="0.15">
      <c r="A1533" s="164"/>
      <c r="B1533" s="170"/>
    </row>
    <row r="1534" spans="1:2" x14ac:dyDescent="0.15">
      <c r="A1534" s="164"/>
      <c r="B1534" s="170"/>
    </row>
    <row r="1535" spans="1:2" ht="22.5" x14ac:dyDescent="0.15">
      <c r="A1535" s="164" t="s">
        <v>521</v>
      </c>
      <c r="B1535" s="165" t="s">
        <v>883</v>
      </c>
    </row>
    <row r="1536" spans="1:2" x14ac:dyDescent="0.15">
      <c r="A1536" s="164"/>
      <c r="B1536" s="170"/>
    </row>
    <row r="1537" spans="1:2" x14ac:dyDescent="0.15">
      <c r="A1537" s="164"/>
      <c r="B1537" s="170"/>
    </row>
    <row r="1538" spans="1:2" ht="22.5" x14ac:dyDescent="0.15">
      <c r="A1538" s="164" t="s">
        <v>522</v>
      </c>
      <c r="B1538" s="165" t="s">
        <v>917</v>
      </c>
    </row>
    <row r="1539" spans="1:2" x14ac:dyDescent="0.15">
      <c r="A1539" s="164"/>
      <c r="B1539" s="170"/>
    </row>
    <row r="1540" spans="1:2" x14ac:dyDescent="0.15">
      <c r="A1540" s="164"/>
      <c r="B1540" s="170"/>
    </row>
    <row r="1541" spans="1:2" x14ac:dyDescent="0.15">
      <c r="A1541" s="164" t="s">
        <v>523</v>
      </c>
      <c r="B1541" s="165" t="s">
        <v>911</v>
      </c>
    </row>
    <row r="1542" spans="1:2" x14ac:dyDescent="0.15">
      <c r="A1542" s="164"/>
      <c r="B1542" s="170"/>
    </row>
    <row r="1543" spans="1:2" x14ac:dyDescent="0.15">
      <c r="A1543" s="164"/>
      <c r="B1543" s="170"/>
    </row>
    <row r="1544" spans="1:2" ht="33.75" x14ac:dyDescent="0.15">
      <c r="A1544" s="164" t="s">
        <v>525</v>
      </c>
      <c r="B1544" s="165" t="s">
        <v>1177</v>
      </c>
    </row>
    <row r="1545" spans="1:2" x14ac:dyDescent="0.15">
      <c r="A1545" s="164"/>
      <c r="B1545" s="170"/>
    </row>
    <row r="1546" spans="1:2" x14ac:dyDescent="0.15">
      <c r="A1546" s="164"/>
      <c r="B1546" s="170"/>
    </row>
    <row r="1547" spans="1:2" ht="22.5" x14ac:dyDescent="0.15">
      <c r="A1547" s="164" t="s">
        <v>526</v>
      </c>
      <c r="B1547" s="165" t="s">
        <v>1178</v>
      </c>
    </row>
    <row r="1548" spans="1:2" x14ac:dyDescent="0.15">
      <c r="A1548" s="164"/>
      <c r="B1548" s="170"/>
    </row>
    <row r="1549" spans="1:2" x14ac:dyDescent="0.15">
      <c r="A1549" s="164"/>
      <c r="B1549" s="170"/>
    </row>
    <row r="1550" spans="1:2" ht="22.5" x14ac:dyDescent="0.15">
      <c r="A1550" s="164" t="s">
        <v>1179</v>
      </c>
      <c r="B1550" s="165" t="s">
        <v>1180</v>
      </c>
    </row>
    <row r="1551" spans="1:2" x14ac:dyDescent="0.15">
      <c r="A1551" s="164"/>
      <c r="B1551" s="170"/>
    </row>
    <row r="1552" spans="1:2" x14ac:dyDescent="0.15">
      <c r="A1552" s="164"/>
      <c r="B1552" s="170"/>
    </row>
    <row r="1553" spans="1:2" ht="22.5" x14ac:dyDescent="0.15">
      <c r="A1553" s="164" t="s">
        <v>1181</v>
      </c>
      <c r="B1553" s="165" t="s">
        <v>1182</v>
      </c>
    </row>
    <row r="1554" spans="1:2" x14ac:dyDescent="0.15">
      <c r="A1554" s="164"/>
      <c r="B1554" s="170"/>
    </row>
    <row r="1555" spans="1:2" x14ac:dyDescent="0.15">
      <c r="A1555" s="164"/>
      <c r="B1555" s="170"/>
    </row>
    <row r="1556" spans="1:2" ht="22.5" x14ac:dyDescent="0.15">
      <c r="A1556" s="164" t="s">
        <v>527</v>
      </c>
      <c r="B1556" s="165" t="s">
        <v>1183</v>
      </c>
    </row>
    <row r="1557" spans="1:2" x14ac:dyDescent="0.15">
      <c r="A1557" s="164"/>
      <c r="B1557" s="170"/>
    </row>
    <row r="1558" spans="1:2" x14ac:dyDescent="0.15">
      <c r="A1558" s="164"/>
      <c r="B1558" s="170"/>
    </row>
    <row r="1559" spans="1:2" ht="22.5" x14ac:dyDescent="0.15">
      <c r="A1559" s="164" t="s">
        <v>529</v>
      </c>
      <c r="B1559" s="165" t="s">
        <v>1184</v>
      </c>
    </row>
    <row r="1560" spans="1:2" x14ac:dyDescent="0.15">
      <c r="A1560" s="164"/>
      <c r="B1560" s="170"/>
    </row>
    <row r="1561" spans="1:2" x14ac:dyDescent="0.15">
      <c r="A1561" s="164"/>
      <c r="B1561" s="170"/>
    </row>
    <row r="1562" spans="1:2" ht="22.5" x14ac:dyDescent="0.15">
      <c r="A1562" s="164" t="s">
        <v>530</v>
      </c>
      <c r="B1562" s="165" t="s">
        <v>1185</v>
      </c>
    </row>
    <row r="1563" spans="1:2" x14ac:dyDescent="0.15">
      <c r="A1563" s="164"/>
      <c r="B1563" s="170"/>
    </row>
    <row r="1564" spans="1:2" x14ac:dyDescent="0.15">
      <c r="A1564" s="164"/>
      <c r="B1564" s="170"/>
    </row>
    <row r="1565" spans="1:2" ht="22.5" x14ac:dyDescent="0.15">
      <c r="A1565" s="178" t="s">
        <v>531</v>
      </c>
      <c r="B1565" s="177" t="s">
        <v>532</v>
      </c>
    </row>
    <row r="1566" spans="1:2" ht="22.5" x14ac:dyDescent="0.15">
      <c r="A1566" s="164" t="s">
        <v>533</v>
      </c>
      <c r="B1566" s="165" t="s">
        <v>1186</v>
      </c>
    </row>
    <row r="1567" spans="1:2" x14ac:dyDescent="0.15">
      <c r="A1567" s="164"/>
      <c r="B1567" s="170"/>
    </row>
    <row r="1568" spans="1:2" x14ac:dyDescent="0.15">
      <c r="A1568" s="164"/>
      <c r="B1568" s="170"/>
    </row>
    <row r="1569" spans="1:2" x14ac:dyDescent="0.15">
      <c r="A1569" s="164" t="s">
        <v>520</v>
      </c>
      <c r="B1569" s="165" t="s">
        <v>870</v>
      </c>
    </row>
    <row r="1570" spans="1:2" x14ac:dyDescent="0.15">
      <c r="A1570" s="164"/>
      <c r="B1570" s="170"/>
    </row>
    <row r="1571" spans="1:2" x14ac:dyDescent="0.15">
      <c r="A1571" s="164"/>
      <c r="B1571" s="170"/>
    </row>
    <row r="1572" spans="1:2" ht="22.5" x14ac:dyDescent="0.15">
      <c r="A1572" s="164" t="s">
        <v>521</v>
      </c>
      <c r="B1572" s="165" t="s">
        <v>883</v>
      </c>
    </row>
    <row r="1573" spans="1:2" x14ac:dyDescent="0.15">
      <c r="A1573" s="164"/>
      <c r="B1573" s="170"/>
    </row>
    <row r="1574" spans="1:2" x14ac:dyDescent="0.15">
      <c r="A1574" s="164"/>
      <c r="B1574" s="170"/>
    </row>
    <row r="1575" spans="1:2" ht="22.5" x14ac:dyDescent="0.15">
      <c r="A1575" s="164" t="s">
        <v>522</v>
      </c>
      <c r="B1575" s="165" t="s">
        <v>917</v>
      </c>
    </row>
    <row r="1576" spans="1:2" x14ac:dyDescent="0.15">
      <c r="A1576" s="164"/>
      <c r="B1576" s="170"/>
    </row>
    <row r="1577" spans="1:2" x14ac:dyDescent="0.15">
      <c r="A1577" s="164"/>
      <c r="B1577" s="170"/>
    </row>
    <row r="1578" spans="1:2" ht="22.5" x14ac:dyDescent="0.15">
      <c r="A1578" s="164" t="s">
        <v>534</v>
      </c>
      <c r="B1578" s="165" t="s">
        <v>1024</v>
      </c>
    </row>
    <row r="1579" spans="1:2" x14ac:dyDescent="0.15">
      <c r="A1579" s="164"/>
      <c r="B1579" s="170"/>
    </row>
    <row r="1580" spans="1:2" x14ac:dyDescent="0.15">
      <c r="A1580" s="164"/>
      <c r="B1580" s="170"/>
    </row>
    <row r="1581" spans="1:2" x14ac:dyDescent="0.15">
      <c r="A1581" s="164" t="s">
        <v>523</v>
      </c>
      <c r="B1581" s="165" t="s">
        <v>911</v>
      </c>
    </row>
    <row r="1582" spans="1:2" x14ac:dyDescent="0.15">
      <c r="A1582" s="164"/>
      <c r="B1582" s="170"/>
    </row>
    <row r="1583" spans="1:2" x14ac:dyDescent="0.15">
      <c r="A1583" s="164"/>
      <c r="B1583" s="170"/>
    </row>
    <row r="1584" spans="1:2" x14ac:dyDescent="0.15">
      <c r="A1584" s="164" t="s">
        <v>535</v>
      </c>
      <c r="B1584" s="165" t="s">
        <v>874</v>
      </c>
    </row>
    <row r="1585" spans="1:2" x14ac:dyDescent="0.15">
      <c r="A1585" s="164"/>
      <c r="B1585" s="170"/>
    </row>
    <row r="1586" spans="1:2" x14ac:dyDescent="0.15">
      <c r="A1586" s="164"/>
      <c r="B1586" s="170"/>
    </row>
    <row r="1587" spans="1:2" ht="22.5" x14ac:dyDescent="0.15">
      <c r="A1587" s="164" t="s">
        <v>524</v>
      </c>
      <c r="B1587" s="165" t="s">
        <v>1187</v>
      </c>
    </row>
    <row r="1588" spans="1:2" x14ac:dyDescent="0.15">
      <c r="A1588" s="164"/>
      <c r="B1588" s="170"/>
    </row>
    <row r="1589" spans="1:2" x14ac:dyDescent="0.15">
      <c r="A1589" s="164"/>
      <c r="B1589" s="170"/>
    </row>
    <row r="1590" spans="1:2" ht="22.5" x14ac:dyDescent="0.15">
      <c r="A1590" s="164" t="s">
        <v>1188</v>
      </c>
      <c r="B1590" s="165" t="s">
        <v>1189</v>
      </c>
    </row>
    <row r="1591" spans="1:2" x14ac:dyDescent="0.15">
      <c r="A1591" s="164"/>
      <c r="B1591" s="170"/>
    </row>
    <row r="1592" spans="1:2" x14ac:dyDescent="0.15">
      <c r="A1592" s="164"/>
      <c r="B1592" s="170"/>
    </row>
    <row r="1593" spans="1:2" ht="22.5" x14ac:dyDescent="0.15">
      <c r="A1593" s="164" t="s">
        <v>536</v>
      </c>
      <c r="B1593" s="165" t="s">
        <v>1190</v>
      </c>
    </row>
    <row r="1594" spans="1:2" x14ac:dyDescent="0.15">
      <c r="A1594" s="164"/>
      <c r="B1594" s="170"/>
    </row>
    <row r="1595" spans="1:2" x14ac:dyDescent="0.15">
      <c r="A1595" s="164"/>
      <c r="B1595" s="170"/>
    </row>
    <row r="1596" spans="1:2" ht="22.5" x14ac:dyDescent="0.15">
      <c r="A1596" s="164" t="s">
        <v>537</v>
      </c>
      <c r="B1596" s="165" t="s">
        <v>1191</v>
      </c>
    </row>
    <row r="1597" spans="1:2" x14ac:dyDescent="0.15">
      <c r="A1597" s="164"/>
      <c r="B1597" s="170"/>
    </row>
    <row r="1598" spans="1:2" x14ac:dyDescent="0.15">
      <c r="A1598" s="164"/>
      <c r="B1598" s="170"/>
    </row>
    <row r="1599" spans="1:2" x14ac:dyDescent="0.15">
      <c r="A1599" s="164" t="s">
        <v>538</v>
      </c>
      <c r="B1599" s="165" t="s">
        <v>1192</v>
      </c>
    </row>
    <row r="1600" spans="1:2" x14ac:dyDescent="0.15">
      <c r="A1600" s="164"/>
      <c r="B1600" s="170"/>
    </row>
    <row r="1601" spans="1:2" x14ac:dyDescent="0.15">
      <c r="A1601" s="164"/>
      <c r="B1601" s="170"/>
    </row>
    <row r="1602" spans="1:2" x14ac:dyDescent="0.15">
      <c r="A1602" s="164" t="s">
        <v>539</v>
      </c>
      <c r="B1602" s="165" t="s">
        <v>1193</v>
      </c>
    </row>
    <row r="1603" spans="1:2" x14ac:dyDescent="0.15">
      <c r="A1603" s="164"/>
      <c r="B1603" s="170"/>
    </row>
    <row r="1604" spans="1:2" x14ac:dyDescent="0.15">
      <c r="A1604" s="164"/>
      <c r="B1604" s="170"/>
    </row>
    <row r="1605" spans="1:2" ht="22.5" x14ac:dyDescent="0.15">
      <c r="A1605" s="164" t="s">
        <v>540</v>
      </c>
      <c r="B1605" s="165" t="s">
        <v>1194</v>
      </c>
    </row>
    <row r="1606" spans="1:2" x14ac:dyDescent="0.15">
      <c r="A1606" s="164"/>
      <c r="B1606" s="170"/>
    </row>
    <row r="1607" spans="1:2" x14ac:dyDescent="0.15">
      <c r="A1607" s="164"/>
      <c r="B1607" s="170"/>
    </row>
    <row r="1608" spans="1:2" ht="22.5" x14ac:dyDescent="0.15">
      <c r="A1608" s="164" t="s">
        <v>1195</v>
      </c>
      <c r="B1608" s="165" t="s">
        <v>1196</v>
      </c>
    </row>
    <row r="1609" spans="1:2" x14ac:dyDescent="0.15">
      <c r="A1609" s="164"/>
      <c r="B1609" s="170"/>
    </row>
    <row r="1610" spans="1:2" x14ac:dyDescent="0.15">
      <c r="A1610" s="164"/>
      <c r="B1610" s="170"/>
    </row>
    <row r="1611" spans="1:2" ht="22.5" x14ac:dyDescent="0.15">
      <c r="A1611" s="164" t="s">
        <v>1197</v>
      </c>
      <c r="B1611" s="165" t="s">
        <v>1198</v>
      </c>
    </row>
    <row r="1612" spans="1:2" x14ac:dyDescent="0.15">
      <c r="A1612" s="164"/>
      <c r="B1612" s="170"/>
    </row>
    <row r="1613" spans="1:2" x14ac:dyDescent="0.15">
      <c r="A1613" s="164"/>
      <c r="B1613" s="170"/>
    </row>
    <row r="1614" spans="1:2" x14ac:dyDescent="0.15">
      <c r="A1614" s="164" t="s">
        <v>1199</v>
      </c>
      <c r="B1614" s="165" t="s">
        <v>1200</v>
      </c>
    </row>
    <row r="1615" spans="1:2" x14ac:dyDescent="0.15">
      <c r="A1615" s="164"/>
      <c r="B1615" s="170"/>
    </row>
    <row r="1616" spans="1:2" x14ac:dyDescent="0.15">
      <c r="A1616" s="164"/>
      <c r="B1616" s="170"/>
    </row>
    <row r="1617" spans="1:2" x14ac:dyDescent="0.15">
      <c r="A1617" s="164" t="s">
        <v>528</v>
      </c>
      <c r="B1617" s="165" t="s">
        <v>1201</v>
      </c>
    </row>
    <row r="1618" spans="1:2" x14ac:dyDescent="0.15">
      <c r="A1618" s="164"/>
      <c r="B1618" s="170"/>
    </row>
    <row r="1619" spans="1:2" x14ac:dyDescent="0.15">
      <c r="A1619" s="164"/>
      <c r="B1619" s="170"/>
    </row>
    <row r="1620" spans="1:2" x14ac:dyDescent="0.15">
      <c r="A1620" s="164" t="s">
        <v>541</v>
      </c>
      <c r="B1620" s="165" t="s">
        <v>1202</v>
      </c>
    </row>
    <row r="1621" spans="1:2" x14ac:dyDescent="0.15">
      <c r="A1621" s="164"/>
      <c r="B1621" s="170"/>
    </row>
    <row r="1622" spans="1:2" x14ac:dyDescent="0.15">
      <c r="A1622" s="164"/>
      <c r="B1622" s="170"/>
    </row>
    <row r="1623" spans="1:2" x14ac:dyDescent="0.15">
      <c r="A1623" s="164" t="s">
        <v>542</v>
      </c>
      <c r="B1623" s="165" t="s">
        <v>1203</v>
      </c>
    </row>
    <row r="1624" spans="1:2" x14ac:dyDescent="0.15">
      <c r="A1624" s="164"/>
      <c r="B1624" s="170"/>
    </row>
    <row r="1625" spans="1:2" x14ac:dyDescent="0.15">
      <c r="A1625" s="164"/>
      <c r="B1625" s="170"/>
    </row>
    <row r="1626" spans="1:2" x14ac:dyDescent="0.15">
      <c r="A1626" s="164" t="s">
        <v>543</v>
      </c>
      <c r="B1626" s="165" t="s">
        <v>1204</v>
      </c>
    </row>
    <row r="1627" spans="1:2" x14ac:dyDescent="0.15">
      <c r="A1627" s="164"/>
      <c r="B1627" s="170"/>
    </row>
    <row r="1628" spans="1:2" x14ac:dyDescent="0.15">
      <c r="A1628" s="164"/>
      <c r="B1628" s="170"/>
    </row>
    <row r="1629" spans="1:2" x14ac:dyDescent="0.15">
      <c r="A1629" s="164" t="s">
        <v>544</v>
      </c>
      <c r="B1629" s="165" t="s">
        <v>1205</v>
      </c>
    </row>
    <row r="1630" spans="1:2" x14ac:dyDescent="0.15">
      <c r="A1630" s="164"/>
      <c r="B1630" s="170"/>
    </row>
    <row r="1631" spans="1:2" x14ac:dyDescent="0.15">
      <c r="A1631" s="164"/>
      <c r="B1631" s="170"/>
    </row>
    <row r="1632" spans="1:2" x14ac:dyDescent="0.15">
      <c r="A1632" s="164" t="s">
        <v>185</v>
      </c>
      <c r="B1632" s="165" t="s">
        <v>962</v>
      </c>
    </row>
    <row r="1633" spans="1:2" x14ac:dyDescent="0.15">
      <c r="A1633" s="164"/>
      <c r="B1633" s="170"/>
    </row>
    <row r="1634" spans="1:2" x14ac:dyDescent="0.15">
      <c r="A1634" s="164"/>
      <c r="B1634" s="170"/>
    </row>
    <row r="1635" spans="1:2" x14ac:dyDescent="0.15">
      <c r="A1635" s="178" t="s">
        <v>545</v>
      </c>
      <c r="B1635" s="177" t="s">
        <v>546</v>
      </c>
    </row>
    <row r="1636" spans="1:2" x14ac:dyDescent="0.15">
      <c r="A1636" s="164" t="s">
        <v>547</v>
      </c>
      <c r="B1636" s="165" t="s">
        <v>870</v>
      </c>
    </row>
    <row r="1637" spans="1:2" x14ac:dyDescent="0.15">
      <c r="A1637" s="164"/>
      <c r="B1637" s="170"/>
    </row>
    <row r="1638" spans="1:2" x14ac:dyDescent="0.15">
      <c r="A1638" s="164"/>
      <c r="B1638" s="170"/>
    </row>
    <row r="1639" spans="1:2" ht="22.5" x14ac:dyDescent="0.15">
      <c r="A1639" s="164" t="s">
        <v>548</v>
      </c>
      <c r="B1639" s="165" t="s">
        <v>883</v>
      </c>
    </row>
    <row r="1640" spans="1:2" x14ac:dyDescent="0.15">
      <c r="A1640" s="164"/>
      <c r="B1640" s="170"/>
    </row>
    <row r="1641" spans="1:2" x14ac:dyDescent="0.15">
      <c r="A1641" s="164"/>
      <c r="B1641" s="170"/>
    </row>
    <row r="1642" spans="1:2" ht="22.5" x14ac:dyDescent="0.15">
      <c r="A1642" s="164" t="s">
        <v>522</v>
      </c>
      <c r="B1642" s="165" t="s">
        <v>917</v>
      </c>
    </row>
    <row r="1643" spans="1:2" x14ac:dyDescent="0.15">
      <c r="A1643" s="164"/>
      <c r="B1643" s="170"/>
    </row>
    <row r="1644" spans="1:2" x14ac:dyDescent="0.15">
      <c r="A1644" s="164"/>
      <c r="B1644" s="170"/>
    </row>
    <row r="1645" spans="1:2" x14ac:dyDescent="0.15">
      <c r="A1645" s="164" t="s">
        <v>523</v>
      </c>
      <c r="B1645" s="165" t="s">
        <v>911</v>
      </c>
    </row>
    <row r="1646" spans="1:2" x14ac:dyDescent="0.15">
      <c r="A1646" s="164"/>
      <c r="B1646" s="170"/>
    </row>
    <row r="1647" spans="1:2" x14ac:dyDescent="0.15">
      <c r="A1647" s="164"/>
      <c r="B1647" s="170"/>
    </row>
    <row r="1648" spans="1:2" x14ac:dyDescent="0.15">
      <c r="A1648" s="164" t="s">
        <v>535</v>
      </c>
      <c r="B1648" s="165" t="s">
        <v>874</v>
      </c>
    </row>
    <row r="1649" spans="1:2" x14ac:dyDescent="0.15">
      <c r="A1649" s="164"/>
      <c r="B1649" s="170"/>
    </row>
    <row r="1650" spans="1:2" x14ac:dyDescent="0.15">
      <c r="A1650" s="164"/>
      <c r="B1650" s="170"/>
    </row>
    <row r="1651" spans="1:2" ht="22.5" x14ac:dyDescent="0.15">
      <c r="A1651" s="164" t="s">
        <v>549</v>
      </c>
      <c r="B1651" s="165" t="s">
        <v>1206</v>
      </c>
    </row>
    <row r="1652" spans="1:2" x14ac:dyDescent="0.15">
      <c r="A1652" s="164"/>
      <c r="B1652" s="170"/>
    </row>
    <row r="1653" spans="1:2" x14ac:dyDescent="0.15">
      <c r="A1653" s="164"/>
      <c r="B1653" s="170"/>
    </row>
    <row r="1654" spans="1:2" ht="33.75" x14ac:dyDescent="0.15">
      <c r="A1654" s="164" t="s">
        <v>550</v>
      </c>
      <c r="B1654" s="165" t="s">
        <v>1512</v>
      </c>
    </row>
    <row r="1655" spans="1:2" x14ac:dyDescent="0.15">
      <c r="A1655" s="164"/>
      <c r="B1655" s="170"/>
    </row>
    <row r="1656" spans="1:2" x14ac:dyDescent="0.15">
      <c r="A1656" s="164"/>
      <c r="B1656" s="170"/>
    </row>
    <row r="1657" spans="1:2" ht="22.5" x14ac:dyDescent="0.15">
      <c r="A1657" s="164" t="s">
        <v>551</v>
      </c>
      <c r="B1657" s="165" t="s">
        <v>1207</v>
      </c>
    </row>
    <row r="1658" spans="1:2" x14ac:dyDescent="0.15">
      <c r="A1658" s="164"/>
      <c r="B1658" s="170"/>
    </row>
    <row r="1659" spans="1:2" x14ac:dyDescent="0.15">
      <c r="A1659" s="164"/>
      <c r="B1659" s="170"/>
    </row>
    <row r="1660" spans="1:2" ht="22.5" x14ac:dyDescent="0.15">
      <c r="A1660" s="178" t="s">
        <v>552</v>
      </c>
      <c r="B1660" s="177" t="s">
        <v>553</v>
      </c>
    </row>
    <row r="1661" spans="1:2" ht="22.5" x14ac:dyDescent="0.15">
      <c r="A1661" s="164" t="s">
        <v>526</v>
      </c>
      <c r="B1661" s="165" t="s">
        <v>1178</v>
      </c>
    </row>
    <row r="1662" spans="1:2" x14ac:dyDescent="0.15">
      <c r="A1662" s="164"/>
      <c r="B1662" s="170"/>
    </row>
    <row r="1663" spans="1:2" x14ac:dyDescent="0.15">
      <c r="A1663" s="164"/>
      <c r="B1663" s="170"/>
    </row>
    <row r="1664" spans="1:2" ht="22.5" x14ac:dyDescent="0.15">
      <c r="A1664" s="178" t="s">
        <v>554</v>
      </c>
      <c r="B1664" s="177" t="s">
        <v>864</v>
      </c>
    </row>
    <row r="1665" spans="1:2" ht="22.5" x14ac:dyDescent="0.15">
      <c r="A1665" s="164" t="s">
        <v>526</v>
      </c>
      <c r="B1665" s="165" t="s">
        <v>1178</v>
      </c>
    </row>
    <row r="1666" spans="1:2" x14ac:dyDescent="0.15">
      <c r="A1666" s="164"/>
      <c r="B1666" s="170"/>
    </row>
    <row r="1667" spans="1:2" x14ac:dyDescent="0.15">
      <c r="A1667" s="164"/>
      <c r="B1667" s="170"/>
    </row>
    <row r="1668" spans="1:2" ht="22.5" x14ac:dyDescent="0.15">
      <c r="A1668" s="164" t="s">
        <v>555</v>
      </c>
      <c r="B1668" s="165" t="s">
        <v>1208</v>
      </c>
    </row>
    <row r="1669" spans="1:2" x14ac:dyDescent="0.15">
      <c r="A1669" s="164"/>
      <c r="B1669" s="170"/>
    </row>
    <row r="1670" spans="1:2" x14ac:dyDescent="0.15">
      <c r="A1670" s="164"/>
      <c r="B1670" s="170"/>
    </row>
    <row r="1671" spans="1:2" x14ac:dyDescent="0.15">
      <c r="A1671" s="164" t="s">
        <v>556</v>
      </c>
      <c r="B1671" s="165" t="s">
        <v>1209</v>
      </c>
    </row>
    <row r="1672" spans="1:2" x14ac:dyDescent="0.15">
      <c r="A1672" s="164"/>
      <c r="B1672" s="170"/>
    </row>
    <row r="1673" spans="1:2" x14ac:dyDescent="0.15">
      <c r="A1673" s="164"/>
      <c r="B1673" s="170"/>
    </row>
    <row r="1674" spans="1:2" ht="33.75" x14ac:dyDescent="0.15">
      <c r="A1674" s="164" t="s">
        <v>557</v>
      </c>
      <c r="B1674" s="165" t="s">
        <v>1513</v>
      </c>
    </row>
    <row r="1675" spans="1:2" x14ac:dyDescent="0.15">
      <c r="A1675" s="164"/>
      <c r="B1675" s="170"/>
    </row>
    <row r="1676" spans="1:2" x14ac:dyDescent="0.15">
      <c r="A1676" s="164"/>
      <c r="B1676" s="170"/>
    </row>
    <row r="1677" spans="1:2" ht="22.5" x14ac:dyDescent="0.15">
      <c r="A1677" s="164" t="s">
        <v>549</v>
      </c>
      <c r="B1677" s="165" t="s">
        <v>1206</v>
      </c>
    </row>
    <row r="1678" spans="1:2" x14ac:dyDescent="0.15">
      <c r="A1678" s="164"/>
      <c r="B1678" s="170"/>
    </row>
    <row r="1679" spans="1:2" x14ac:dyDescent="0.15">
      <c r="A1679" s="164"/>
      <c r="B1679" s="170"/>
    </row>
    <row r="1680" spans="1:2" x14ac:dyDescent="0.15">
      <c r="A1680" s="164" t="s">
        <v>1210</v>
      </c>
      <c r="B1680" s="165" t="s">
        <v>1209</v>
      </c>
    </row>
    <row r="1681" spans="1:2" x14ac:dyDescent="0.15">
      <c r="A1681" s="164"/>
      <c r="B1681" s="170"/>
    </row>
    <row r="1682" spans="1:2" x14ac:dyDescent="0.15">
      <c r="A1682" s="164"/>
      <c r="B1682" s="170"/>
    </row>
    <row r="1683" spans="1:2" x14ac:dyDescent="0.15">
      <c r="A1683" s="164" t="s">
        <v>1211</v>
      </c>
      <c r="B1683" s="165" t="s">
        <v>1212</v>
      </c>
    </row>
    <row r="1684" spans="1:2" x14ac:dyDescent="0.15">
      <c r="A1684" s="164"/>
      <c r="B1684" s="170"/>
    </row>
    <row r="1685" spans="1:2" x14ac:dyDescent="0.15">
      <c r="A1685" s="164"/>
      <c r="B1685" s="170"/>
    </row>
    <row r="1686" spans="1:2" x14ac:dyDescent="0.15">
      <c r="A1686" s="178" t="s">
        <v>558</v>
      </c>
      <c r="B1686" s="178" t="s">
        <v>559</v>
      </c>
    </row>
    <row r="1687" spans="1:2" x14ac:dyDescent="0.15">
      <c r="A1687" s="178" t="s">
        <v>560</v>
      </c>
      <c r="B1687" s="177" t="s">
        <v>559</v>
      </c>
    </row>
    <row r="1688" spans="1:2" x14ac:dyDescent="0.15">
      <c r="A1688" s="164" t="s">
        <v>1213</v>
      </c>
      <c r="B1688" s="165" t="s">
        <v>1214</v>
      </c>
    </row>
    <row r="1689" spans="1:2" x14ac:dyDescent="0.15">
      <c r="A1689" s="164"/>
      <c r="B1689" s="170"/>
    </row>
    <row r="1690" spans="1:2" x14ac:dyDescent="0.15">
      <c r="A1690" s="164"/>
      <c r="B1690" s="170"/>
    </row>
    <row r="1691" spans="1:2" ht="33.75" x14ac:dyDescent="0.15">
      <c r="A1691" s="164" t="s">
        <v>561</v>
      </c>
      <c r="B1691" s="165" t="s">
        <v>1215</v>
      </c>
    </row>
    <row r="1692" spans="1:2" x14ac:dyDescent="0.15">
      <c r="A1692" s="164"/>
      <c r="B1692" s="170"/>
    </row>
    <row r="1693" spans="1:2" x14ac:dyDescent="0.15">
      <c r="A1693" s="164"/>
      <c r="B1693" s="170"/>
    </row>
    <row r="1694" spans="1:2" ht="22.5" x14ac:dyDescent="0.15">
      <c r="A1694" s="164" t="s">
        <v>562</v>
      </c>
      <c r="B1694" s="165" t="s">
        <v>895</v>
      </c>
    </row>
    <row r="1695" spans="1:2" x14ac:dyDescent="0.15">
      <c r="A1695" s="164"/>
      <c r="B1695" s="170"/>
    </row>
    <row r="1696" spans="1:2" x14ac:dyDescent="0.15">
      <c r="A1696" s="164"/>
      <c r="B1696" s="170"/>
    </row>
    <row r="1697" spans="1:2" x14ac:dyDescent="0.15">
      <c r="A1697" s="164" t="s">
        <v>563</v>
      </c>
      <c r="B1697" s="165" t="s">
        <v>868</v>
      </c>
    </row>
    <row r="1698" spans="1:2" x14ac:dyDescent="0.15">
      <c r="A1698" s="164"/>
      <c r="B1698" s="170"/>
    </row>
    <row r="1699" spans="1:2" x14ac:dyDescent="0.15">
      <c r="A1699" s="164"/>
      <c r="B1699" s="170"/>
    </row>
    <row r="1700" spans="1:2" x14ac:dyDescent="0.15">
      <c r="A1700" s="164" t="s">
        <v>564</v>
      </c>
      <c r="B1700" s="165" t="s">
        <v>1216</v>
      </c>
    </row>
    <row r="1701" spans="1:2" x14ac:dyDescent="0.15">
      <c r="A1701" s="164"/>
      <c r="B1701" s="170"/>
    </row>
    <row r="1702" spans="1:2" x14ac:dyDescent="0.15">
      <c r="A1702" s="164"/>
      <c r="B1702" s="170"/>
    </row>
    <row r="1703" spans="1:2" ht="22.5" x14ac:dyDescent="0.15">
      <c r="A1703" s="164" t="s">
        <v>565</v>
      </c>
      <c r="B1703" s="165" t="s">
        <v>1217</v>
      </c>
    </row>
    <row r="1704" spans="1:2" x14ac:dyDescent="0.15">
      <c r="A1704" s="164"/>
      <c r="B1704" s="170"/>
    </row>
    <row r="1705" spans="1:2" x14ac:dyDescent="0.15">
      <c r="A1705" s="164"/>
      <c r="B1705" s="170"/>
    </row>
    <row r="1706" spans="1:2" ht="22.5" x14ac:dyDescent="0.15">
      <c r="A1706" s="164" t="s">
        <v>566</v>
      </c>
      <c r="B1706" s="165" t="s">
        <v>1218</v>
      </c>
    </row>
    <row r="1707" spans="1:2" x14ac:dyDescent="0.15">
      <c r="A1707" s="164"/>
      <c r="B1707" s="170"/>
    </row>
    <row r="1708" spans="1:2" x14ac:dyDescent="0.15">
      <c r="A1708" s="164"/>
      <c r="B1708" s="170"/>
    </row>
    <row r="1709" spans="1:2" x14ac:dyDescent="0.15">
      <c r="A1709" s="164" t="s">
        <v>567</v>
      </c>
      <c r="B1709" s="165" t="s">
        <v>1219</v>
      </c>
    </row>
    <row r="1710" spans="1:2" x14ac:dyDescent="0.15">
      <c r="A1710" s="164"/>
      <c r="B1710" s="170"/>
    </row>
    <row r="1711" spans="1:2" x14ac:dyDescent="0.15">
      <c r="A1711" s="164"/>
      <c r="B1711" s="170"/>
    </row>
    <row r="1712" spans="1:2" x14ac:dyDescent="0.15">
      <c r="A1712" s="164" t="s">
        <v>568</v>
      </c>
      <c r="B1712" s="165" t="s">
        <v>1220</v>
      </c>
    </row>
    <row r="1713" spans="1:2" x14ac:dyDescent="0.15">
      <c r="A1713" s="164"/>
      <c r="B1713" s="170"/>
    </row>
    <row r="1714" spans="1:2" x14ac:dyDescent="0.15">
      <c r="A1714" s="164"/>
      <c r="B1714" s="170"/>
    </row>
    <row r="1715" spans="1:2" ht="22.5" x14ac:dyDescent="0.15">
      <c r="A1715" s="164" t="s">
        <v>1221</v>
      </c>
      <c r="B1715" s="165" t="s">
        <v>1218</v>
      </c>
    </row>
    <row r="1716" spans="1:2" x14ac:dyDescent="0.15">
      <c r="A1716" s="164"/>
      <c r="B1716" s="170"/>
    </row>
    <row r="1717" spans="1:2" x14ac:dyDescent="0.15">
      <c r="A1717" s="164"/>
      <c r="B1717" s="170"/>
    </row>
    <row r="1718" spans="1:2" ht="22.5" x14ac:dyDescent="0.15">
      <c r="A1718" s="164" t="s">
        <v>1222</v>
      </c>
      <c r="B1718" s="165" t="s">
        <v>1024</v>
      </c>
    </row>
    <row r="1719" spans="1:2" x14ac:dyDescent="0.15">
      <c r="A1719" s="164"/>
      <c r="B1719" s="170"/>
    </row>
    <row r="1720" spans="1:2" x14ac:dyDescent="0.15">
      <c r="A1720" s="164"/>
      <c r="B1720" s="170"/>
    </row>
    <row r="1721" spans="1:2" ht="22.5" x14ac:dyDescent="0.15">
      <c r="A1721" s="164" t="s">
        <v>569</v>
      </c>
      <c r="B1721" s="165" t="s">
        <v>1223</v>
      </c>
    </row>
    <row r="1722" spans="1:2" x14ac:dyDescent="0.15">
      <c r="A1722" s="164"/>
      <c r="B1722" s="170"/>
    </row>
    <row r="1723" spans="1:2" x14ac:dyDescent="0.15">
      <c r="A1723" s="164"/>
      <c r="B1723" s="170"/>
    </row>
    <row r="1724" spans="1:2" ht="33.75" x14ac:dyDescent="0.15">
      <c r="A1724" s="164" t="s">
        <v>570</v>
      </c>
      <c r="B1724" s="165" t="s">
        <v>1224</v>
      </c>
    </row>
    <row r="1725" spans="1:2" x14ac:dyDescent="0.15">
      <c r="A1725" s="164"/>
      <c r="B1725" s="170"/>
    </row>
    <row r="1726" spans="1:2" x14ac:dyDescent="0.15">
      <c r="A1726" s="164"/>
      <c r="B1726" s="170"/>
    </row>
    <row r="1727" spans="1:2" ht="22.5" x14ac:dyDescent="0.15">
      <c r="A1727" s="164" t="s">
        <v>571</v>
      </c>
      <c r="B1727" s="165" t="s">
        <v>1225</v>
      </c>
    </row>
    <row r="1728" spans="1:2" x14ac:dyDescent="0.15">
      <c r="A1728" s="164"/>
      <c r="B1728" s="170"/>
    </row>
    <row r="1729" spans="1:2" x14ac:dyDescent="0.15">
      <c r="A1729" s="164"/>
      <c r="B1729" s="170"/>
    </row>
    <row r="1730" spans="1:2" x14ac:dyDescent="0.15">
      <c r="A1730" s="164" t="s">
        <v>572</v>
      </c>
      <c r="B1730" s="165" t="s">
        <v>1226</v>
      </c>
    </row>
    <row r="1731" spans="1:2" x14ac:dyDescent="0.15">
      <c r="A1731" s="164"/>
      <c r="B1731" s="170"/>
    </row>
    <row r="1732" spans="1:2" x14ac:dyDescent="0.15">
      <c r="A1732" s="164"/>
      <c r="B1732" s="170"/>
    </row>
    <row r="1733" spans="1:2" x14ac:dyDescent="0.15">
      <c r="A1733" s="164" t="s">
        <v>573</v>
      </c>
      <c r="B1733" s="165" t="s">
        <v>1227</v>
      </c>
    </row>
    <row r="1734" spans="1:2" x14ac:dyDescent="0.15">
      <c r="A1734" s="164"/>
      <c r="B1734" s="170"/>
    </row>
    <row r="1735" spans="1:2" x14ac:dyDescent="0.15">
      <c r="A1735" s="164"/>
      <c r="B1735" s="170"/>
    </row>
    <row r="1736" spans="1:2" x14ac:dyDescent="0.15">
      <c r="A1736" s="164" t="s">
        <v>1228</v>
      </c>
      <c r="B1736" s="165" t="s">
        <v>1229</v>
      </c>
    </row>
    <row r="1737" spans="1:2" x14ac:dyDescent="0.15">
      <c r="A1737" s="164"/>
      <c r="B1737" s="170"/>
    </row>
    <row r="1738" spans="1:2" x14ac:dyDescent="0.15">
      <c r="A1738" s="164"/>
      <c r="B1738" s="170"/>
    </row>
    <row r="1739" spans="1:2" ht="22.5" x14ac:dyDescent="0.15">
      <c r="A1739" s="164" t="s">
        <v>574</v>
      </c>
      <c r="B1739" s="165" t="s">
        <v>1230</v>
      </c>
    </row>
    <row r="1740" spans="1:2" x14ac:dyDescent="0.15">
      <c r="A1740" s="164"/>
      <c r="B1740" s="170"/>
    </row>
    <row r="1741" spans="1:2" x14ac:dyDescent="0.15">
      <c r="A1741" s="164"/>
      <c r="B1741" s="170"/>
    </row>
    <row r="1742" spans="1:2" ht="22.5" x14ac:dyDescent="0.15">
      <c r="A1742" s="164" t="s">
        <v>575</v>
      </c>
      <c r="B1742" s="165" t="s">
        <v>1231</v>
      </c>
    </row>
    <row r="1743" spans="1:2" x14ac:dyDescent="0.15">
      <c r="A1743" s="164"/>
      <c r="B1743" s="170"/>
    </row>
    <row r="1744" spans="1:2" x14ac:dyDescent="0.15">
      <c r="A1744" s="164"/>
      <c r="B1744" s="170"/>
    </row>
    <row r="1745" spans="1:2" ht="22.5" x14ac:dyDescent="0.15">
      <c r="A1745" s="164" t="s">
        <v>576</v>
      </c>
      <c r="B1745" s="165" t="s">
        <v>1232</v>
      </c>
    </row>
    <row r="1746" spans="1:2" x14ac:dyDescent="0.15">
      <c r="A1746" s="164"/>
      <c r="B1746" s="170"/>
    </row>
    <row r="1747" spans="1:2" x14ac:dyDescent="0.15">
      <c r="A1747" s="164"/>
      <c r="B1747" s="170"/>
    </row>
    <row r="1748" spans="1:2" x14ac:dyDescent="0.15">
      <c r="A1748" s="164" t="s">
        <v>577</v>
      </c>
      <c r="B1748" s="165" t="s">
        <v>1233</v>
      </c>
    </row>
    <row r="1749" spans="1:2" x14ac:dyDescent="0.15">
      <c r="A1749" s="164"/>
      <c r="B1749" s="170"/>
    </row>
    <row r="1750" spans="1:2" x14ac:dyDescent="0.15">
      <c r="A1750" s="164"/>
      <c r="B1750" s="170"/>
    </row>
    <row r="1751" spans="1:2" x14ac:dyDescent="0.15">
      <c r="A1751" s="164" t="s">
        <v>578</v>
      </c>
      <c r="B1751" s="165" t="s">
        <v>1229</v>
      </c>
    </row>
    <row r="1752" spans="1:2" x14ac:dyDescent="0.15">
      <c r="A1752" s="164"/>
      <c r="B1752" s="170"/>
    </row>
    <row r="1753" spans="1:2" x14ac:dyDescent="0.15">
      <c r="A1753" s="164"/>
      <c r="B1753" s="170"/>
    </row>
    <row r="1754" spans="1:2" ht="22.5" x14ac:dyDescent="0.15">
      <c r="A1754" s="164" t="s">
        <v>579</v>
      </c>
      <c r="B1754" s="165" t="s">
        <v>1234</v>
      </c>
    </row>
    <row r="1755" spans="1:2" x14ac:dyDescent="0.15">
      <c r="A1755" s="164"/>
      <c r="B1755" s="170"/>
    </row>
    <row r="1756" spans="1:2" x14ac:dyDescent="0.15">
      <c r="A1756" s="164"/>
      <c r="B1756" s="170"/>
    </row>
    <row r="1757" spans="1:2" ht="22.5" x14ac:dyDescent="0.15">
      <c r="A1757" s="164" t="s">
        <v>580</v>
      </c>
      <c r="B1757" s="165" t="s">
        <v>1024</v>
      </c>
    </row>
    <row r="1758" spans="1:2" x14ac:dyDescent="0.15">
      <c r="A1758" s="164"/>
      <c r="B1758" s="170"/>
    </row>
    <row r="1759" spans="1:2" x14ac:dyDescent="0.15">
      <c r="A1759" s="164"/>
      <c r="B1759" s="170"/>
    </row>
    <row r="1760" spans="1:2" x14ac:dyDescent="0.15">
      <c r="A1760" s="164" t="s">
        <v>581</v>
      </c>
      <c r="B1760" s="165" t="s">
        <v>911</v>
      </c>
    </row>
    <row r="1761" spans="1:2" x14ac:dyDescent="0.15">
      <c r="A1761" s="164"/>
      <c r="B1761" s="170"/>
    </row>
    <row r="1762" spans="1:2" x14ac:dyDescent="0.15">
      <c r="A1762" s="164"/>
      <c r="B1762" s="170"/>
    </row>
    <row r="1763" spans="1:2" x14ac:dyDescent="0.15">
      <c r="A1763" s="164" t="s">
        <v>582</v>
      </c>
      <c r="B1763" s="165" t="s">
        <v>931</v>
      </c>
    </row>
    <row r="1764" spans="1:2" x14ac:dyDescent="0.15">
      <c r="A1764" s="164"/>
      <c r="B1764" s="170"/>
    </row>
    <row r="1765" spans="1:2" x14ac:dyDescent="0.15">
      <c r="A1765" s="164"/>
      <c r="B1765" s="170"/>
    </row>
    <row r="1766" spans="1:2" x14ac:dyDescent="0.15">
      <c r="A1766" s="164" t="s">
        <v>583</v>
      </c>
      <c r="B1766" s="165" t="s">
        <v>874</v>
      </c>
    </row>
    <row r="1767" spans="1:2" x14ac:dyDescent="0.15">
      <c r="A1767" s="164"/>
      <c r="B1767" s="170"/>
    </row>
    <row r="1768" spans="1:2" x14ac:dyDescent="0.15">
      <c r="A1768" s="164"/>
      <c r="B1768" s="170"/>
    </row>
    <row r="1769" spans="1:2" x14ac:dyDescent="0.15">
      <c r="A1769" s="164" t="s">
        <v>1235</v>
      </c>
      <c r="B1769" s="165" t="s">
        <v>1236</v>
      </c>
    </row>
    <row r="1770" spans="1:2" x14ac:dyDescent="0.15">
      <c r="A1770" s="164"/>
      <c r="B1770" s="170"/>
    </row>
    <row r="1771" spans="1:2" x14ac:dyDescent="0.15">
      <c r="A1771" s="164"/>
      <c r="B1771" s="170"/>
    </row>
    <row r="1772" spans="1:2" x14ac:dyDescent="0.15">
      <c r="A1772" s="164" t="s">
        <v>584</v>
      </c>
      <c r="B1772" s="165" t="s">
        <v>1236</v>
      </c>
    </row>
    <row r="1773" spans="1:2" x14ac:dyDescent="0.15">
      <c r="A1773" s="164"/>
      <c r="B1773" s="170"/>
    </row>
    <row r="1774" spans="1:2" x14ac:dyDescent="0.15">
      <c r="A1774" s="164"/>
      <c r="B1774" s="170"/>
    </row>
    <row r="1775" spans="1:2" ht="22.5" x14ac:dyDescent="0.15">
      <c r="A1775" s="164" t="s">
        <v>585</v>
      </c>
      <c r="B1775" s="165" t="s">
        <v>1237</v>
      </c>
    </row>
    <row r="1776" spans="1:2" x14ac:dyDescent="0.15">
      <c r="A1776" s="164"/>
      <c r="B1776" s="170"/>
    </row>
    <row r="1777" spans="1:2" x14ac:dyDescent="0.15">
      <c r="A1777" s="164"/>
      <c r="B1777" s="170"/>
    </row>
    <row r="1778" spans="1:2" ht="33.75" x14ac:dyDescent="0.15">
      <c r="A1778" s="164" t="s">
        <v>1238</v>
      </c>
      <c r="B1778" s="165" t="s">
        <v>1239</v>
      </c>
    </row>
    <row r="1779" spans="1:2" x14ac:dyDescent="0.15">
      <c r="A1779" s="164"/>
      <c r="B1779" s="170"/>
    </row>
    <row r="1780" spans="1:2" x14ac:dyDescent="0.15">
      <c r="A1780" s="164"/>
      <c r="B1780" s="170"/>
    </row>
    <row r="1781" spans="1:2" ht="22.5" x14ac:dyDescent="0.15">
      <c r="A1781" s="164" t="s">
        <v>586</v>
      </c>
      <c r="B1781" s="165" t="s">
        <v>1240</v>
      </c>
    </row>
    <row r="1782" spans="1:2" x14ac:dyDescent="0.15">
      <c r="A1782" s="164"/>
      <c r="B1782" s="170"/>
    </row>
    <row r="1783" spans="1:2" x14ac:dyDescent="0.15">
      <c r="A1783" s="164"/>
      <c r="B1783" s="170"/>
    </row>
    <row r="1784" spans="1:2" ht="22.5" x14ac:dyDescent="0.15">
      <c r="A1784" s="164" t="s">
        <v>587</v>
      </c>
      <c r="B1784" s="165" t="s">
        <v>1241</v>
      </c>
    </row>
    <row r="1785" spans="1:2" x14ac:dyDescent="0.15">
      <c r="A1785" s="164"/>
      <c r="B1785" s="170"/>
    </row>
    <row r="1786" spans="1:2" x14ac:dyDescent="0.15">
      <c r="A1786" s="164"/>
      <c r="B1786" s="170"/>
    </row>
    <row r="1787" spans="1:2" x14ac:dyDescent="0.15">
      <c r="A1787" s="164" t="s">
        <v>1242</v>
      </c>
      <c r="B1787" s="165" t="s">
        <v>1243</v>
      </c>
    </row>
    <row r="1788" spans="1:2" x14ac:dyDescent="0.15">
      <c r="A1788" s="164"/>
      <c r="B1788" s="170"/>
    </row>
    <row r="1789" spans="1:2" x14ac:dyDescent="0.15">
      <c r="A1789" s="164"/>
      <c r="B1789" s="170"/>
    </row>
    <row r="1790" spans="1:2" ht="22.5" x14ac:dyDescent="0.15">
      <c r="A1790" s="164" t="s">
        <v>1244</v>
      </c>
      <c r="B1790" s="165" t="s">
        <v>1245</v>
      </c>
    </row>
    <row r="1791" spans="1:2" x14ac:dyDescent="0.15">
      <c r="A1791" s="164"/>
      <c r="B1791" s="170"/>
    </row>
    <row r="1792" spans="1:2" x14ac:dyDescent="0.15">
      <c r="A1792" s="164"/>
      <c r="B1792" s="170"/>
    </row>
    <row r="1793" spans="1:2" ht="22.5" x14ac:dyDescent="0.15">
      <c r="A1793" s="164" t="s">
        <v>1246</v>
      </c>
      <c r="B1793" s="165" t="s">
        <v>1247</v>
      </c>
    </row>
    <row r="1794" spans="1:2" x14ac:dyDescent="0.15">
      <c r="A1794" s="164"/>
      <c r="B1794" s="170"/>
    </row>
    <row r="1795" spans="1:2" x14ac:dyDescent="0.15">
      <c r="A1795" s="164"/>
      <c r="B1795" s="170"/>
    </row>
    <row r="1796" spans="1:2" ht="22.5" x14ac:dyDescent="0.15">
      <c r="A1796" s="164" t="s">
        <v>1248</v>
      </c>
      <c r="B1796" s="165" t="s">
        <v>1249</v>
      </c>
    </row>
    <row r="1797" spans="1:2" x14ac:dyDescent="0.15">
      <c r="A1797" s="164"/>
      <c r="B1797" s="170"/>
    </row>
    <row r="1798" spans="1:2" x14ac:dyDescent="0.15">
      <c r="A1798" s="164"/>
      <c r="B1798" s="170"/>
    </row>
    <row r="1799" spans="1:2" ht="22.5" x14ac:dyDescent="0.15">
      <c r="A1799" s="164" t="s">
        <v>1250</v>
      </c>
      <c r="B1799" s="165" t="s">
        <v>1251</v>
      </c>
    </row>
    <row r="1800" spans="1:2" x14ac:dyDescent="0.15">
      <c r="A1800" s="164"/>
      <c r="B1800" s="170"/>
    </row>
    <row r="1801" spans="1:2" x14ac:dyDescent="0.15">
      <c r="A1801" s="164"/>
      <c r="B1801" s="170"/>
    </row>
    <row r="1802" spans="1:2" ht="22.5" x14ac:dyDescent="0.15">
      <c r="A1802" s="164" t="s">
        <v>1252</v>
      </c>
      <c r="B1802" s="165" t="s">
        <v>1253</v>
      </c>
    </row>
    <row r="1803" spans="1:2" x14ac:dyDescent="0.15">
      <c r="A1803" s="164"/>
      <c r="B1803" s="170"/>
    </row>
    <row r="1804" spans="1:2" x14ac:dyDescent="0.15">
      <c r="A1804" s="164"/>
      <c r="B1804" s="170"/>
    </row>
    <row r="1805" spans="1:2" ht="22.5" x14ac:dyDescent="0.15">
      <c r="A1805" s="164" t="s">
        <v>588</v>
      </c>
      <c r="B1805" s="165" t="s">
        <v>1254</v>
      </c>
    </row>
    <row r="1806" spans="1:2" x14ac:dyDescent="0.15">
      <c r="A1806" s="164"/>
      <c r="B1806" s="170"/>
    </row>
    <row r="1807" spans="1:2" x14ac:dyDescent="0.15">
      <c r="A1807" s="164"/>
      <c r="B1807" s="170"/>
    </row>
    <row r="1808" spans="1:2" ht="22.5" x14ac:dyDescent="0.15">
      <c r="A1808" s="164" t="s">
        <v>589</v>
      </c>
      <c r="B1808" s="165" t="s">
        <v>1255</v>
      </c>
    </row>
    <row r="1809" spans="1:2" x14ac:dyDescent="0.15">
      <c r="A1809" s="164"/>
      <c r="B1809" s="170"/>
    </row>
    <row r="1810" spans="1:2" x14ac:dyDescent="0.15">
      <c r="A1810" s="164"/>
      <c r="B1810" s="170"/>
    </row>
    <row r="1811" spans="1:2" ht="22.5" x14ac:dyDescent="0.15">
      <c r="A1811" s="164" t="s">
        <v>590</v>
      </c>
      <c r="B1811" s="165" t="s">
        <v>1256</v>
      </c>
    </row>
    <row r="1812" spans="1:2" x14ac:dyDescent="0.15">
      <c r="A1812" s="164"/>
      <c r="B1812" s="170"/>
    </row>
    <row r="1813" spans="1:2" x14ac:dyDescent="0.15">
      <c r="A1813" s="164"/>
      <c r="B1813" s="170"/>
    </row>
    <row r="1814" spans="1:2" ht="22.5" x14ac:dyDescent="0.15">
      <c r="A1814" s="164" t="s">
        <v>591</v>
      </c>
      <c r="B1814" s="165" t="s">
        <v>1257</v>
      </c>
    </row>
    <row r="1815" spans="1:2" x14ac:dyDescent="0.15">
      <c r="A1815" s="164"/>
      <c r="B1815" s="170"/>
    </row>
    <row r="1816" spans="1:2" x14ac:dyDescent="0.15">
      <c r="A1816" s="164"/>
      <c r="B1816" s="170"/>
    </row>
    <row r="1817" spans="1:2" x14ac:dyDescent="0.15">
      <c r="A1817" s="164" t="s">
        <v>592</v>
      </c>
      <c r="B1817" s="165" t="s">
        <v>1243</v>
      </c>
    </row>
    <row r="1818" spans="1:2" x14ac:dyDescent="0.15">
      <c r="A1818" s="164"/>
      <c r="B1818" s="170"/>
    </row>
    <row r="1819" spans="1:2" x14ac:dyDescent="0.15">
      <c r="A1819" s="164"/>
      <c r="B1819" s="170"/>
    </row>
    <row r="1820" spans="1:2" ht="22.5" x14ac:dyDescent="0.15">
      <c r="A1820" s="164" t="s">
        <v>593</v>
      </c>
      <c r="B1820" s="165" t="s">
        <v>1258</v>
      </c>
    </row>
    <row r="1821" spans="1:2" x14ac:dyDescent="0.15">
      <c r="A1821" s="164"/>
      <c r="B1821" s="170"/>
    </row>
    <row r="1822" spans="1:2" x14ac:dyDescent="0.15">
      <c r="A1822" s="164"/>
      <c r="B1822" s="170"/>
    </row>
    <row r="1823" spans="1:2" ht="22.5" x14ac:dyDescent="0.15">
      <c r="A1823" s="164" t="s">
        <v>594</v>
      </c>
      <c r="B1823" s="165" t="s">
        <v>1259</v>
      </c>
    </row>
    <row r="1824" spans="1:2" x14ac:dyDescent="0.15">
      <c r="A1824" s="164"/>
      <c r="B1824" s="170"/>
    </row>
    <row r="1825" spans="1:2" x14ac:dyDescent="0.15">
      <c r="A1825" s="164"/>
      <c r="B1825" s="170"/>
    </row>
    <row r="1826" spans="1:2" ht="22.5" x14ac:dyDescent="0.15">
      <c r="A1826" s="164" t="s">
        <v>595</v>
      </c>
      <c r="B1826" s="165" t="s">
        <v>1260</v>
      </c>
    </row>
    <row r="1827" spans="1:2" x14ac:dyDescent="0.15">
      <c r="A1827" s="164"/>
      <c r="B1827" s="170"/>
    </row>
    <row r="1828" spans="1:2" x14ac:dyDescent="0.15">
      <c r="A1828" s="164"/>
      <c r="B1828" s="170"/>
    </row>
    <row r="1829" spans="1:2" ht="22.5" x14ac:dyDescent="0.15">
      <c r="A1829" s="164" t="s">
        <v>596</v>
      </c>
      <c r="B1829" s="165" t="s">
        <v>1261</v>
      </c>
    </row>
    <row r="1830" spans="1:2" x14ac:dyDescent="0.15">
      <c r="A1830" s="164"/>
      <c r="B1830" s="170"/>
    </row>
    <row r="1831" spans="1:2" x14ac:dyDescent="0.15">
      <c r="A1831" s="164"/>
      <c r="B1831" s="170"/>
    </row>
    <row r="1832" spans="1:2" ht="22.5" x14ac:dyDescent="0.15">
      <c r="A1832" s="164" t="s">
        <v>597</v>
      </c>
      <c r="B1832" s="165" t="s">
        <v>1262</v>
      </c>
    </row>
    <row r="1833" spans="1:2" x14ac:dyDescent="0.15">
      <c r="A1833" s="164"/>
      <c r="B1833" s="170"/>
    </row>
    <row r="1834" spans="1:2" x14ac:dyDescent="0.15">
      <c r="A1834" s="164"/>
      <c r="B1834" s="170"/>
    </row>
    <row r="1835" spans="1:2" ht="22.5" x14ac:dyDescent="0.15">
      <c r="A1835" s="164" t="s">
        <v>598</v>
      </c>
      <c r="B1835" s="165" t="s">
        <v>1263</v>
      </c>
    </row>
    <row r="1836" spans="1:2" x14ac:dyDescent="0.15">
      <c r="A1836" s="164"/>
      <c r="B1836" s="170"/>
    </row>
    <row r="1837" spans="1:2" x14ac:dyDescent="0.15">
      <c r="A1837" s="164"/>
      <c r="B1837" s="170"/>
    </row>
    <row r="1838" spans="1:2" x14ac:dyDescent="0.15">
      <c r="A1838" s="164" t="s">
        <v>1264</v>
      </c>
      <c r="B1838" s="165" t="s">
        <v>1265</v>
      </c>
    </row>
    <row r="1839" spans="1:2" x14ac:dyDescent="0.15">
      <c r="A1839" s="164"/>
      <c r="B1839" s="170"/>
    </row>
    <row r="1840" spans="1:2" x14ac:dyDescent="0.15">
      <c r="A1840" s="164"/>
      <c r="B1840" s="170"/>
    </row>
    <row r="1841" spans="1:2" x14ac:dyDescent="0.15">
      <c r="A1841" s="164" t="s">
        <v>1266</v>
      </c>
      <c r="B1841" s="165" t="s">
        <v>1267</v>
      </c>
    </row>
    <row r="1842" spans="1:2" x14ac:dyDescent="0.15">
      <c r="A1842" s="164"/>
      <c r="B1842" s="170"/>
    </row>
    <row r="1843" spans="1:2" x14ac:dyDescent="0.15">
      <c r="A1843" s="164"/>
      <c r="B1843" s="170"/>
    </row>
    <row r="1844" spans="1:2" x14ac:dyDescent="0.15">
      <c r="A1844" s="164" t="s">
        <v>599</v>
      </c>
      <c r="B1844" s="165" t="s">
        <v>1268</v>
      </c>
    </row>
    <row r="1845" spans="1:2" x14ac:dyDescent="0.15">
      <c r="A1845" s="164"/>
      <c r="B1845" s="170"/>
    </row>
    <row r="1846" spans="1:2" x14ac:dyDescent="0.15">
      <c r="A1846" s="164"/>
      <c r="B1846" s="170"/>
    </row>
    <row r="1847" spans="1:2" x14ac:dyDescent="0.15">
      <c r="A1847" s="164" t="s">
        <v>600</v>
      </c>
      <c r="B1847" s="165" t="s">
        <v>1269</v>
      </c>
    </row>
    <row r="1848" spans="1:2" x14ac:dyDescent="0.15">
      <c r="A1848" s="164"/>
      <c r="B1848" s="170"/>
    </row>
    <row r="1849" spans="1:2" x14ac:dyDescent="0.15">
      <c r="A1849" s="164"/>
      <c r="B1849" s="170"/>
    </row>
    <row r="1850" spans="1:2" ht="22.5" x14ac:dyDescent="0.15">
      <c r="A1850" s="164" t="s">
        <v>1270</v>
      </c>
      <c r="B1850" s="165" t="s">
        <v>1271</v>
      </c>
    </row>
    <row r="1851" spans="1:2" x14ac:dyDescent="0.15">
      <c r="A1851" s="164"/>
      <c r="B1851" s="170"/>
    </row>
    <row r="1852" spans="1:2" x14ac:dyDescent="0.15">
      <c r="A1852" s="164"/>
      <c r="B1852" s="170"/>
    </row>
    <row r="1853" spans="1:2" ht="22.5" x14ac:dyDescent="0.15">
      <c r="A1853" s="164" t="s">
        <v>1272</v>
      </c>
      <c r="B1853" s="165" t="s">
        <v>1273</v>
      </c>
    </row>
    <row r="1854" spans="1:2" x14ac:dyDescent="0.15">
      <c r="A1854" s="164"/>
      <c r="B1854" s="170"/>
    </row>
    <row r="1855" spans="1:2" x14ac:dyDescent="0.15">
      <c r="A1855" s="164"/>
      <c r="B1855" s="170"/>
    </row>
    <row r="1856" spans="1:2" ht="22.5" x14ac:dyDescent="0.15">
      <c r="A1856" s="164" t="s">
        <v>1274</v>
      </c>
      <c r="B1856" s="165" t="s">
        <v>1275</v>
      </c>
    </row>
    <row r="1857" spans="1:2" x14ac:dyDescent="0.15">
      <c r="A1857" s="164"/>
      <c r="B1857" s="170"/>
    </row>
    <row r="1858" spans="1:2" x14ac:dyDescent="0.15">
      <c r="A1858" s="164"/>
      <c r="B1858" s="170"/>
    </row>
    <row r="1859" spans="1:2" ht="45" x14ac:dyDescent="0.15">
      <c r="A1859" s="164" t="s">
        <v>601</v>
      </c>
      <c r="B1859" s="165" t="s">
        <v>1514</v>
      </c>
    </row>
    <row r="1860" spans="1:2" x14ac:dyDescent="0.15">
      <c r="A1860" s="164"/>
      <c r="B1860" s="170"/>
    </row>
    <row r="1861" spans="1:2" x14ac:dyDescent="0.15">
      <c r="A1861" s="164"/>
      <c r="B1861" s="170"/>
    </row>
    <row r="1862" spans="1:2" ht="22.5" x14ac:dyDescent="0.15">
      <c r="A1862" s="164" t="s">
        <v>602</v>
      </c>
      <c r="B1862" s="165" t="s">
        <v>1276</v>
      </c>
    </row>
    <row r="1863" spans="1:2" x14ac:dyDescent="0.15">
      <c r="A1863" s="164"/>
      <c r="B1863" s="170"/>
    </row>
    <row r="1864" spans="1:2" x14ac:dyDescent="0.15">
      <c r="A1864" s="164"/>
      <c r="B1864" s="170"/>
    </row>
    <row r="1865" spans="1:2" ht="22.5" x14ac:dyDescent="0.15">
      <c r="A1865" s="164" t="s">
        <v>603</v>
      </c>
      <c r="B1865" s="165" t="s">
        <v>1277</v>
      </c>
    </row>
    <row r="1866" spans="1:2" x14ac:dyDescent="0.15">
      <c r="A1866" s="164"/>
      <c r="B1866" s="170"/>
    </row>
    <row r="1867" spans="1:2" x14ac:dyDescent="0.15">
      <c r="A1867" s="164"/>
      <c r="B1867" s="170"/>
    </row>
    <row r="1868" spans="1:2" ht="22.5" x14ac:dyDescent="0.15">
      <c r="A1868" s="164" t="s">
        <v>604</v>
      </c>
      <c r="B1868" s="165" t="s">
        <v>1278</v>
      </c>
    </row>
    <row r="1869" spans="1:2" x14ac:dyDescent="0.15">
      <c r="A1869" s="164"/>
      <c r="B1869" s="170"/>
    </row>
    <row r="1870" spans="1:2" x14ac:dyDescent="0.15">
      <c r="A1870" s="164"/>
      <c r="B1870" s="170"/>
    </row>
    <row r="1871" spans="1:2" x14ac:dyDescent="0.15">
      <c r="A1871" s="164" t="s">
        <v>605</v>
      </c>
      <c r="B1871" s="165" t="s">
        <v>1279</v>
      </c>
    </row>
    <row r="1872" spans="1:2" x14ac:dyDescent="0.15">
      <c r="A1872" s="164"/>
      <c r="B1872" s="170"/>
    </row>
    <row r="1873" spans="1:2" x14ac:dyDescent="0.15">
      <c r="A1873" s="164"/>
      <c r="B1873" s="170"/>
    </row>
    <row r="1874" spans="1:2" x14ac:dyDescent="0.15">
      <c r="A1874" s="164" t="s">
        <v>606</v>
      </c>
      <c r="B1874" s="165" t="s">
        <v>1265</v>
      </c>
    </row>
    <row r="1875" spans="1:2" x14ac:dyDescent="0.15">
      <c r="A1875" s="164"/>
      <c r="B1875" s="170"/>
    </row>
    <row r="1876" spans="1:2" x14ac:dyDescent="0.15">
      <c r="A1876" s="164"/>
      <c r="B1876" s="170"/>
    </row>
    <row r="1877" spans="1:2" x14ac:dyDescent="0.15">
      <c r="A1877" s="164" t="s">
        <v>607</v>
      </c>
      <c r="B1877" s="165" t="s">
        <v>1267</v>
      </c>
    </row>
    <row r="1878" spans="1:2" x14ac:dyDescent="0.15">
      <c r="A1878" s="164"/>
      <c r="B1878" s="170"/>
    </row>
    <row r="1879" spans="1:2" x14ac:dyDescent="0.15">
      <c r="A1879" s="164"/>
      <c r="B1879" s="170"/>
    </row>
    <row r="1880" spans="1:2" x14ac:dyDescent="0.15">
      <c r="A1880" s="164" t="s">
        <v>608</v>
      </c>
      <c r="B1880" s="165" t="s">
        <v>1280</v>
      </c>
    </row>
    <row r="1881" spans="1:2" x14ac:dyDescent="0.15">
      <c r="A1881" s="164"/>
      <c r="B1881" s="170"/>
    </row>
    <row r="1882" spans="1:2" x14ac:dyDescent="0.15">
      <c r="A1882" s="164"/>
      <c r="B1882" s="170"/>
    </row>
    <row r="1883" spans="1:2" x14ac:dyDescent="0.15">
      <c r="A1883" s="164" t="s">
        <v>609</v>
      </c>
      <c r="B1883" s="165" t="s">
        <v>1281</v>
      </c>
    </row>
    <row r="1884" spans="1:2" x14ac:dyDescent="0.15">
      <c r="A1884" s="164"/>
      <c r="B1884" s="170"/>
    </row>
    <row r="1885" spans="1:2" x14ac:dyDescent="0.15">
      <c r="A1885" s="164"/>
      <c r="B1885" s="170"/>
    </row>
    <row r="1886" spans="1:2" ht="22.5" x14ac:dyDescent="0.15">
      <c r="A1886" s="164" t="s">
        <v>610</v>
      </c>
      <c r="B1886" s="165" t="s">
        <v>1282</v>
      </c>
    </row>
    <row r="1887" spans="1:2" x14ac:dyDescent="0.15">
      <c r="A1887" s="164"/>
      <c r="B1887" s="170"/>
    </row>
    <row r="1888" spans="1:2" x14ac:dyDescent="0.15">
      <c r="A1888" s="164"/>
      <c r="B1888" s="170"/>
    </row>
    <row r="1889" spans="1:2" ht="22.5" x14ac:dyDescent="0.15">
      <c r="A1889" s="164" t="s">
        <v>611</v>
      </c>
      <c r="B1889" s="165" t="s">
        <v>1283</v>
      </c>
    </row>
    <row r="1890" spans="1:2" x14ac:dyDescent="0.15">
      <c r="A1890" s="164"/>
      <c r="B1890" s="170"/>
    </row>
    <row r="1891" spans="1:2" x14ac:dyDescent="0.15">
      <c r="A1891" s="164"/>
      <c r="B1891" s="170"/>
    </row>
    <row r="1892" spans="1:2" ht="33.75" x14ac:dyDescent="0.15">
      <c r="A1892" s="164" t="s">
        <v>612</v>
      </c>
      <c r="B1892" s="165" t="s">
        <v>1284</v>
      </c>
    </row>
    <row r="1893" spans="1:2" x14ac:dyDescent="0.15">
      <c r="A1893" s="164"/>
      <c r="B1893" s="170"/>
    </row>
    <row r="1894" spans="1:2" x14ac:dyDescent="0.15">
      <c r="A1894" s="164"/>
      <c r="B1894" s="170"/>
    </row>
    <row r="1895" spans="1:2" ht="22.5" x14ac:dyDescent="0.15">
      <c r="A1895" s="164" t="s">
        <v>613</v>
      </c>
      <c r="B1895" s="165" t="s">
        <v>1285</v>
      </c>
    </row>
    <row r="1896" spans="1:2" x14ac:dyDescent="0.15">
      <c r="A1896" s="164"/>
      <c r="B1896" s="170"/>
    </row>
    <row r="1897" spans="1:2" x14ac:dyDescent="0.15">
      <c r="A1897" s="164"/>
      <c r="B1897" s="170"/>
    </row>
    <row r="1898" spans="1:2" ht="22.5" x14ac:dyDescent="0.15">
      <c r="A1898" s="164" t="s">
        <v>614</v>
      </c>
      <c r="B1898" s="165" t="s">
        <v>1286</v>
      </c>
    </row>
    <row r="1899" spans="1:2" x14ac:dyDescent="0.15">
      <c r="A1899" s="164"/>
      <c r="B1899" s="170"/>
    </row>
    <row r="1900" spans="1:2" x14ac:dyDescent="0.15">
      <c r="A1900" s="164"/>
      <c r="B1900" s="170"/>
    </row>
    <row r="1901" spans="1:2" ht="22.5" x14ac:dyDescent="0.15">
      <c r="A1901" s="164" t="s">
        <v>615</v>
      </c>
      <c r="B1901" s="165" t="s">
        <v>1287</v>
      </c>
    </row>
    <row r="1902" spans="1:2" x14ac:dyDescent="0.15">
      <c r="A1902" s="164"/>
      <c r="B1902" s="170"/>
    </row>
    <row r="1903" spans="1:2" x14ac:dyDescent="0.15">
      <c r="A1903" s="164"/>
      <c r="B1903" s="170"/>
    </row>
    <row r="1904" spans="1:2" ht="22.5" x14ac:dyDescent="0.15">
      <c r="A1904" s="164" t="s">
        <v>616</v>
      </c>
      <c r="B1904" s="165" t="s">
        <v>1288</v>
      </c>
    </row>
    <row r="1905" spans="1:2" x14ac:dyDescent="0.15">
      <c r="A1905" s="164"/>
      <c r="B1905" s="170"/>
    </row>
    <row r="1906" spans="1:2" x14ac:dyDescent="0.15">
      <c r="A1906" s="164"/>
      <c r="B1906" s="170"/>
    </row>
    <row r="1907" spans="1:2" ht="33.75" x14ac:dyDescent="0.15">
      <c r="A1907" s="164" t="s">
        <v>1289</v>
      </c>
      <c r="B1907" s="165" t="s">
        <v>1515</v>
      </c>
    </row>
    <row r="1908" spans="1:2" x14ac:dyDescent="0.15">
      <c r="A1908" s="164"/>
      <c r="B1908" s="170"/>
    </row>
    <row r="1909" spans="1:2" x14ac:dyDescent="0.15">
      <c r="A1909" s="164"/>
      <c r="B1909" s="170"/>
    </row>
    <row r="1910" spans="1:2" ht="33.75" x14ac:dyDescent="0.15">
      <c r="A1910" s="164" t="s">
        <v>1290</v>
      </c>
      <c r="B1910" s="165" t="s">
        <v>1291</v>
      </c>
    </row>
    <row r="1911" spans="1:2" x14ac:dyDescent="0.15">
      <c r="A1911" s="164"/>
      <c r="B1911" s="170"/>
    </row>
    <row r="1912" spans="1:2" x14ac:dyDescent="0.15">
      <c r="A1912" s="164"/>
      <c r="B1912" s="170"/>
    </row>
    <row r="1913" spans="1:2" ht="33.75" x14ac:dyDescent="0.15">
      <c r="A1913" s="164" t="s">
        <v>1292</v>
      </c>
      <c r="B1913" s="165" t="s">
        <v>1515</v>
      </c>
    </row>
    <row r="1914" spans="1:2" x14ac:dyDescent="0.15">
      <c r="A1914" s="164"/>
      <c r="B1914" s="170"/>
    </row>
    <row r="1915" spans="1:2" x14ac:dyDescent="0.15">
      <c r="A1915" s="164"/>
      <c r="B1915" s="170"/>
    </row>
    <row r="1916" spans="1:2" ht="33.75" x14ac:dyDescent="0.15">
      <c r="A1916" s="164" t="s">
        <v>617</v>
      </c>
      <c r="B1916" s="165" t="s">
        <v>1516</v>
      </c>
    </row>
    <row r="1917" spans="1:2" x14ac:dyDescent="0.15">
      <c r="A1917" s="164"/>
      <c r="B1917" s="170"/>
    </row>
    <row r="1918" spans="1:2" x14ac:dyDescent="0.15">
      <c r="A1918" s="164"/>
      <c r="B1918" s="170"/>
    </row>
    <row r="1919" spans="1:2" ht="33.75" x14ac:dyDescent="0.15">
      <c r="A1919" s="164" t="s">
        <v>618</v>
      </c>
      <c r="B1919" s="165" t="s">
        <v>1293</v>
      </c>
    </row>
    <row r="1920" spans="1:2" x14ac:dyDescent="0.15">
      <c r="A1920" s="164"/>
      <c r="B1920" s="170"/>
    </row>
    <row r="1921" spans="1:2" x14ac:dyDescent="0.15">
      <c r="A1921" s="164"/>
      <c r="B1921" s="170"/>
    </row>
    <row r="1922" spans="1:2" ht="33.75" x14ac:dyDescent="0.15">
      <c r="A1922" s="164" t="s">
        <v>619</v>
      </c>
      <c r="B1922" s="165" t="s">
        <v>1294</v>
      </c>
    </row>
    <row r="1923" spans="1:2" x14ac:dyDescent="0.15">
      <c r="A1923" s="164"/>
      <c r="B1923" s="170"/>
    </row>
    <row r="1924" spans="1:2" x14ac:dyDescent="0.15">
      <c r="A1924" s="164"/>
      <c r="B1924" s="170"/>
    </row>
    <row r="1925" spans="1:2" ht="22.5" x14ac:dyDescent="0.15">
      <c r="A1925" s="164" t="s">
        <v>620</v>
      </c>
      <c r="B1925" s="165" t="s">
        <v>1295</v>
      </c>
    </row>
    <row r="1926" spans="1:2" x14ac:dyDescent="0.15">
      <c r="A1926" s="164"/>
      <c r="B1926" s="170"/>
    </row>
    <row r="1927" spans="1:2" x14ac:dyDescent="0.15">
      <c r="A1927" s="164"/>
      <c r="B1927" s="170"/>
    </row>
    <row r="1928" spans="1:2" ht="22.5" x14ac:dyDescent="0.15">
      <c r="A1928" s="164" t="s">
        <v>621</v>
      </c>
      <c r="B1928" s="165" t="s">
        <v>1296</v>
      </c>
    </row>
    <row r="1929" spans="1:2" x14ac:dyDescent="0.15">
      <c r="A1929" s="164"/>
      <c r="B1929" s="170"/>
    </row>
    <row r="1930" spans="1:2" x14ac:dyDescent="0.15">
      <c r="A1930" s="164"/>
      <c r="B1930" s="170"/>
    </row>
    <row r="1931" spans="1:2" x14ac:dyDescent="0.15">
      <c r="A1931" s="164" t="s">
        <v>622</v>
      </c>
      <c r="B1931" s="165" t="s">
        <v>1297</v>
      </c>
    </row>
    <row r="1932" spans="1:2" x14ac:dyDescent="0.15">
      <c r="A1932" s="164"/>
      <c r="B1932" s="170"/>
    </row>
    <row r="1933" spans="1:2" x14ac:dyDescent="0.15">
      <c r="A1933" s="164"/>
      <c r="B1933" s="170"/>
    </row>
    <row r="1934" spans="1:2" ht="22.5" x14ac:dyDescent="0.15">
      <c r="A1934" s="164" t="s">
        <v>1298</v>
      </c>
      <c r="B1934" s="165" t="s">
        <v>1299</v>
      </c>
    </row>
    <row r="1935" spans="1:2" x14ac:dyDescent="0.15">
      <c r="A1935" s="164"/>
      <c r="B1935" s="170"/>
    </row>
    <row r="1936" spans="1:2" x14ac:dyDescent="0.15">
      <c r="A1936" s="164"/>
      <c r="B1936" s="170"/>
    </row>
    <row r="1937" spans="1:2" ht="22.5" x14ac:dyDescent="0.15">
      <c r="A1937" s="164" t="s">
        <v>1300</v>
      </c>
      <c r="B1937" s="165" t="s">
        <v>1301</v>
      </c>
    </row>
    <row r="1938" spans="1:2" x14ac:dyDescent="0.15">
      <c r="A1938" s="164"/>
      <c r="B1938" s="170"/>
    </row>
    <row r="1939" spans="1:2" x14ac:dyDescent="0.15">
      <c r="A1939" s="164"/>
      <c r="B1939" s="170"/>
    </row>
    <row r="1940" spans="1:2" ht="22.5" x14ac:dyDescent="0.15">
      <c r="A1940" s="164" t="s">
        <v>1302</v>
      </c>
      <c r="B1940" s="165" t="s">
        <v>1303</v>
      </c>
    </row>
    <row r="1941" spans="1:2" x14ac:dyDescent="0.15">
      <c r="A1941" s="164"/>
      <c r="B1941" s="170"/>
    </row>
    <row r="1942" spans="1:2" x14ac:dyDescent="0.15">
      <c r="A1942" s="164"/>
      <c r="B1942" s="170"/>
    </row>
    <row r="1943" spans="1:2" ht="22.5" x14ac:dyDescent="0.15">
      <c r="A1943" s="164" t="s">
        <v>623</v>
      </c>
      <c r="B1943" s="165" t="s">
        <v>1304</v>
      </c>
    </row>
    <row r="1944" spans="1:2" x14ac:dyDescent="0.15">
      <c r="A1944" s="164"/>
      <c r="B1944" s="170"/>
    </row>
    <row r="1945" spans="1:2" x14ac:dyDescent="0.15">
      <c r="A1945" s="164"/>
      <c r="B1945" s="170"/>
    </row>
    <row r="1946" spans="1:2" ht="22.5" x14ac:dyDescent="0.15">
      <c r="A1946" s="164" t="s">
        <v>624</v>
      </c>
      <c r="B1946" s="165" t="s">
        <v>1305</v>
      </c>
    </row>
    <row r="1947" spans="1:2" x14ac:dyDescent="0.15">
      <c r="A1947" s="164"/>
      <c r="B1947" s="170"/>
    </row>
    <row r="1948" spans="1:2" x14ac:dyDescent="0.15">
      <c r="A1948" s="164"/>
      <c r="B1948" s="170"/>
    </row>
    <row r="1949" spans="1:2" ht="22.5" x14ac:dyDescent="0.15">
      <c r="A1949" s="164" t="s">
        <v>625</v>
      </c>
      <c r="B1949" s="165" t="s">
        <v>1517</v>
      </c>
    </row>
    <row r="1950" spans="1:2" x14ac:dyDescent="0.15">
      <c r="A1950" s="164"/>
      <c r="B1950" s="170"/>
    </row>
    <row r="1951" spans="1:2" x14ac:dyDescent="0.15">
      <c r="A1951" s="164"/>
      <c r="B1951" s="170"/>
    </row>
    <row r="1952" spans="1:2" x14ac:dyDescent="0.15">
      <c r="A1952" s="164" t="s">
        <v>626</v>
      </c>
      <c r="B1952" s="165" t="s">
        <v>1306</v>
      </c>
    </row>
    <row r="1953" spans="1:2" x14ac:dyDescent="0.15">
      <c r="A1953" s="164"/>
      <c r="B1953" s="170"/>
    </row>
    <row r="1954" spans="1:2" x14ac:dyDescent="0.15">
      <c r="A1954" s="164"/>
      <c r="B1954" s="170"/>
    </row>
    <row r="1955" spans="1:2" x14ac:dyDescent="0.15">
      <c r="A1955" s="178" t="s">
        <v>627</v>
      </c>
      <c r="B1955" s="177" t="s">
        <v>628</v>
      </c>
    </row>
    <row r="1956" spans="1:2" x14ac:dyDescent="0.15">
      <c r="A1956" s="164" t="s">
        <v>629</v>
      </c>
      <c r="B1956" s="165" t="s">
        <v>870</v>
      </c>
    </row>
    <row r="1957" spans="1:2" x14ac:dyDescent="0.15">
      <c r="A1957" s="164"/>
      <c r="B1957" s="170"/>
    </row>
    <row r="1958" spans="1:2" x14ac:dyDescent="0.15">
      <c r="A1958" s="164"/>
      <c r="B1958" s="170"/>
    </row>
    <row r="1959" spans="1:2" ht="22.5" x14ac:dyDescent="0.15">
      <c r="A1959" s="164" t="s">
        <v>630</v>
      </c>
      <c r="B1959" s="165" t="s">
        <v>883</v>
      </c>
    </row>
    <row r="1960" spans="1:2" x14ac:dyDescent="0.15">
      <c r="A1960" s="164"/>
      <c r="B1960" s="170"/>
    </row>
    <row r="1961" spans="1:2" x14ac:dyDescent="0.15">
      <c r="A1961" s="164"/>
      <c r="B1961" s="170"/>
    </row>
    <row r="1962" spans="1:2" ht="22.5" x14ac:dyDescent="0.15">
      <c r="A1962" s="164" t="s">
        <v>631</v>
      </c>
      <c r="B1962" s="165" t="s">
        <v>917</v>
      </c>
    </row>
    <row r="1963" spans="1:2" x14ac:dyDescent="0.15">
      <c r="A1963" s="164"/>
      <c r="B1963" s="170"/>
    </row>
    <row r="1964" spans="1:2" x14ac:dyDescent="0.15">
      <c r="A1964" s="164"/>
      <c r="B1964" s="170"/>
    </row>
    <row r="1965" spans="1:2" x14ac:dyDescent="0.15">
      <c r="A1965" s="164" t="s">
        <v>581</v>
      </c>
      <c r="B1965" s="165" t="s">
        <v>911</v>
      </c>
    </row>
    <row r="1966" spans="1:2" x14ac:dyDescent="0.15">
      <c r="A1966" s="164"/>
      <c r="B1966" s="170"/>
    </row>
    <row r="1967" spans="1:2" x14ac:dyDescent="0.15">
      <c r="A1967" s="164"/>
      <c r="B1967" s="170"/>
    </row>
    <row r="1968" spans="1:2" x14ac:dyDescent="0.15">
      <c r="A1968" s="164" t="s">
        <v>583</v>
      </c>
      <c r="B1968" s="165" t="s">
        <v>874</v>
      </c>
    </row>
    <row r="1969" spans="1:2" x14ac:dyDescent="0.15">
      <c r="A1969" s="164"/>
      <c r="B1969" s="170"/>
    </row>
    <row r="1970" spans="1:2" x14ac:dyDescent="0.15">
      <c r="A1970" s="164"/>
      <c r="B1970" s="170"/>
    </row>
    <row r="1971" spans="1:2" x14ac:dyDescent="0.15">
      <c r="A1971" s="164" t="s">
        <v>632</v>
      </c>
      <c r="B1971" s="165" t="s">
        <v>925</v>
      </c>
    </row>
    <row r="1972" spans="1:2" x14ac:dyDescent="0.15">
      <c r="A1972" s="164"/>
      <c r="B1972" s="170"/>
    </row>
    <row r="1973" spans="1:2" x14ac:dyDescent="0.15">
      <c r="A1973" s="164"/>
      <c r="B1973" s="170"/>
    </row>
    <row r="1974" spans="1:2" x14ac:dyDescent="0.15">
      <c r="A1974" s="164" t="s">
        <v>633</v>
      </c>
      <c r="B1974" s="165" t="s">
        <v>1307</v>
      </c>
    </row>
    <row r="1975" spans="1:2" x14ac:dyDescent="0.15">
      <c r="A1975" s="164"/>
      <c r="B1975" s="170"/>
    </row>
    <row r="1976" spans="1:2" x14ac:dyDescent="0.15">
      <c r="A1976" s="164"/>
      <c r="B1976" s="170"/>
    </row>
    <row r="1977" spans="1:2" ht="22.5" x14ac:dyDescent="0.15">
      <c r="A1977" s="164" t="s">
        <v>634</v>
      </c>
      <c r="B1977" s="165" t="s">
        <v>1308</v>
      </c>
    </row>
    <row r="1978" spans="1:2" x14ac:dyDescent="0.15">
      <c r="A1978" s="164"/>
      <c r="B1978" s="170"/>
    </row>
    <row r="1979" spans="1:2" x14ac:dyDescent="0.15">
      <c r="A1979" s="164"/>
      <c r="B1979" s="170"/>
    </row>
    <row r="1980" spans="1:2" ht="22.5" x14ac:dyDescent="0.15">
      <c r="A1980" s="164" t="s">
        <v>635</v>
      </c>
      <c r="B1980" s="165" t="s">
        <v>1309</v>
      </c>
    </row>
    <row r="1981" spans="1:2" x14ac:dyDescent="0.15">
      <c r="A1981" s="164"/>
      <c r="B1981" s="170"/>
    </row>
    <row r="1982" spans="1:2" x14ac:dyDescent="0.15">
      <c r="A1982" s="164"/>
      <c r="B1982" s="170"/>
    </row>
    <row r="1983" spans="1:2" x14ac:dyDescent="0.15">
      <c r="A1983" s="164" t="s">
        <v>636</v>
      </c>
      <c r="B1983" s="165" t="s">
        <v>1310</v>
      </c>
    </row>
    <row r="1984" spans="1:2" x14ac:dyDescent="0.15">
      <c r="A1984" s="164"/>
      <c r="B1984" s="170"/>
    </row>
    <row r="1985" spans="1:2" x14ac:dyDescent="0.15">
      <c r="A1985" s="164"/>
      <c r="B1985" s="170"/>
    </row>
    <row r="1986" spans="1:2" x14ac:dyDescent="0.15">
      <c r="A1986" s="164" t="s">
        <v>185</v>
      </c>
      <c r="B1986" s="165" t="s">
        <v>962</v>
      </c>
    </row>
    <row r="1987" spans="1:2" x14ac:dyDescent="0.15">
      <c r="A1987" s="164"/>
      <c r="B1987" s="170"/>
    </row>
    <row r="1988" spans="1:2" x14ac:dyDescent="0.15">
      <c r="A1988" s="164"/>
      <c r="B1988" s="170"/>
    </row>
    <row r="1989" spans="1:2" x14ac:dyDescent="0.15">
      <c r="A1989" s="178" t="s">
        <v>637</v>
      </c>
      <c r="B1989" s="178" t="s">
        <v>638</v>
      </c>
    </row>
    <row r="1990" spans="1:2" x14ac:dyDescent="0.15">
      <c r="A1990" s="178" t="s">
        <v>639</v>
      </c>
      <c r="B1990" s="177" t="s">
        <v>640</v>
      </c>
    </row>
    <row r="1991" spans="1:2" ht="22.5" x14ac:dyDescent="0.15">
      <c r="A1991" s="164" t="s">
        <v>641</v>
      </c>
      <c r="B1991" s="165" t="s">
        <v>895</v>
      </c>
    </row>
    <row r="1992" spans="1:2" x14ac:dyDescent="0.15">
      <c r="A1992" s="164"/>
      <c r="B1992" s="170"/>
    </row>
    <row r="1993" spans="1:2" x14ac:dyDescent="0.15">
      <c r="A1993" s="164"/>
      <c r="B1993" s="170"/>
    </row>
    <row r="1994" spans="1:2" ht="22.5" x14ac:dyDescent="0.15">
      <c r="A1994" s="164" t="s">
        <v>642</v>
      </c>
      <c r="B1994" s="165" t="s">
        <v>1311</v>
      </c>
    </row>
    <row r="1995" spans="1:2" x14ac:dyDescent="0.15">
      <c r="A1995" s="164"/>
      <c r="B1995" s="170"/>
    </row>
    <row r="1996" spans="1:2" x14ac:dyDescent="0.15">
      <c r="A1996" s="164"/>
      <c r="B1996" s="170"/>
    </row>
    <row r="1997" spans="1:2" ht="22.5" x14ac:dyDescent="0.15">
      <c r="A1997" s="164" t="s">
        <v>643</v>
      </c>
      <c r="B1997" s="165" t="s">
        <v>1312</v>
      </c>
    </row>
    <row r="1998" spans="1:2" x14ac:dyDescent="0.15">
      <c r="A1998" s="164"/>
      <c r="B1998" s="170"/>
    </row>
    <row r="1999" spans="1:2" x14ac:dyDescent="0.15">
      <c r="A1999" s="164"/>
      <c r="B1999" s="170"/>
    </row>
    <row r="2000" spans="1:2" ht="22.5" x14ac:dyDescent="0.15">
      <c r="A2000" s="164" t="s">
        <v>644</v>
      </c>
      <c r="B2000" s="165" t="s">
        <v>1313</v>
      </c>
    </row>
    <row r="2001" spans="1:2" x14ac:dyDescent="0.15">
      <c r="A2001" s="164"/>
      <c r="B2001" s="170"/>
    </row>
    <row r="2002" spans="1:2" x14ac:dyDescent="0.15">
      <c r="A2002" s="164"/>
      <c r="B2002" s="170"/>
    </row>
    <row r="2003" spans="1:2" x14ac:dyDescent="0.15">
      <c r="A2003" s="164" t="s">
        <v>645</v>
      </c>
      <c r="B2003" s="165" t="s">
        <v>1314</v>
      </c>
    </row>
    <row r="2004" spans="1:2" x14ac:dyDescent="0.15">
      <c r="A2004" s="164"/>
      <c r="B2004" s="170"/>
    </row>
    <row r="2005" spans="1:2" x14ac:dyDescent="0.15">
      <c r="A2005" s="164"/>
      <c r="B2005" s="170"/>
    </row>
    <row r="2006" spans="1:2" x14ac:dyDescent="0.15">
      <c r="A2006" s="164" t="s">
        <v>646</v>
      </c>
      <c r="B2006" s="165" t="s">
        <v>870</v>
      </c>
    </row>
    <row r="2007" spans="1:2" x14ac:dyDescent="0.15">
      <c r="A2007" s="164"/>
      <c r="B2007" s="170"/>
    </row>
    <row r="2008" spans="1:2" x14ac:dyDescent="0.15">
      <c r="A2008" s="164"/>
      <c r="B2008" s="170"/>
    </row>
    <row r="2009" spans="1:2" ht="22.5" x14ac:dyDescent="0.15">
      <c r="A2009" s="164" t="s">
        <v>647</v>
      </c>
      <c r="B2009" s="165" t="s">
        <v>883</v>
      </c>
    </row>
    <row r="2010" spans="1:2" x14ac:dyDescent="0.15">
      <c r="A2010" s="164"/>
      <c r="B2010" s="170"/>
    </row>
    <row r="2011" spans="1:2" x14ac:dyDescent="0.15">
      <c r="A2011" s="164"/>
      <c r="B2011" s="170"/>
    </row>
    <row r="2012" spans="1:2" x14ac:dyDescent="0.15">
      <c r="A2012" s="164" t="s">
        <v>648</v>
      </c>
      <c r="B2012" s="165" t="s">
        <v>1315</v>
      </c>
    </row>
    <row r="2013" spans="1:2" x14ac:dyDescent="0.15">
      <c r="A2013" s="164"/>
      <c r="B2013" s="170"/>
    </row>
    <row r="2014" spans="1:2" x14ac:dyDescent="0.15">
      <c r="A2014" s="164"/>
      <c r="B2014" s="170"/>
    </row>
    <row r="2015" spans="1:2" ht="22.5" x14ac:dyDescent="0.15">
      <c r="A2015" s="164" t="s">
        <v>1316</v>
      </c>
      <c r="B2015" s="165" t="s">
        <v>1317</v>
      </c>
    </row>
    <row r="2016" spans="1:2" x14ac:dyDescent="0.15">
      <c r="A2016" s="164"/>
      <c r="B2016" s="170"/>
    </row>
    <row r="2017" spans="1:2" x14ac:dyDescent="0.15">
      <c r="A2017" s="164"/>
      <c r="B2017" s="170"/>
    </row>
    <row r="2018" spans="1:2" ht="22.5" x14ac:dyDescent="0.15">
      <c r="A2018" s="164" t="s">
        <v>649</v>
      </c>
      <c r="B2018" s="165" t="s">
        <v>917</v>
      </c>
    </row>
    <row r="2019" spans="1:2" x14ac:dyDescent="0.15">
      <c r="A2019" s="164"/>
      <c r="B2019" s="170"/>
    </row>
    <row r="2020" spans="1:2" x14ac:dyDescent="0.15">
      <c r="A2020" s="164"/>
      <c r="B2020" s="170"/>
    </row>
    <row r="2021" spans="1:2" ht="22.5" x14ac:dyDescent="0.15">
      <c r="A2021" s="164" t="s">
        <v>650</v>
      </c>
      <c r="B2021" s="165" t="s">
        <v>1318</v>
      </c>
    </row>
    <row r="2022" spans="1:2" x14ac:dyDescent="0.15">
      <c r="A2022" s="164"/>
      <c r="B2022" s="170"/>
    </row>
    <row r="2023" spans="1:2" x14ac:dyDescent="0.15">
      <c r="A2023" s="164"/>
      <c r="B2023" s="170"/>
    </row>
    <row r="2024" spans="1:2" ht="22.5" x14ac:dyDescent="0.15">
      <c r="A2024" s="164" t="s">
        <v>1319</v>
      </c>
      <c r="B2024" s="165" t="s">
        <v>1318</v>
      </c>
    </row>
    <row r="2025" spans="1:2" x14ac:dyDescent="0.15">
      <c r="A2025" s="164"/>
      <c r="B2025" s="170"/>
    </row>
    <row r="2026" spans="1:2" x14ac:dyDescent="0.15">
      <c r="A2026" s="164"/>
      <c r="B2026" s="170"/>
    </row>
    <row r="2027" spans="1:2" x14ac:dyDescent="0.15">
      <c r="A2027" s="164" t="s">
        <v>651</v>
      </c>
      <c r="B2027" s="165" t="s">
        <v>911</v>
      </c>
    </row>
    <row r="2028" spans="1:2" x14ac:dyDescent="0.15">
      <c r="A2028" s="164"/>
      <c r="B2028" s="170"/>
    </row>
    <row r="2029" spans="1:2" x14ac:dyDescent="0.15">
      <c r="A2029" s="164"/>
      <c r="B2029" s="170"/>
    </row>
    <row r="2030" spans="1:2" x14ac:dyDescent="0.15">
      <c r="A2030" s="164" t="s">
        <v>652</v>
      </c>
      <c r="B2030" s="165" t="s">
        <v>874</v>
      </c>
    </row>
    <row r="2031" spans="1:2" x14ac:dyDescent="0.15">
      <c r="A2031" s="164"/>
      <c r="B2031" s="170"/>
    </row>
    <row r="2032" spans="1:2" x14ac:dyDescent="0.15">
      <c r="A2032" s="164"/>
      <c r="B2032" s="170"/>
    </row>
    <row r="2033" spans="1:2" x14ac:dyDescent="0.15">
      <c r="A2033" s="164" t="s">
        <v>653</v>
      </c>
      <c r="B2033" s="165" t="s">
        <v>925</v>
      </c>
    </row>
    <row r="2034" spans="1:2" x14ac:dyDescent="0.15">
      <c r="A2034" s="164"/>
      <c r="B2034" s="170"/>
    </row>
    <row r="2035" spans="1:2" x14ac:dyDescent="0.15">
      <c r="A2035" s="164"/>
      <c r="B2035" s="170"/>
    </row>
    <row r="2036" spans="1:2" ht="22.5" x14ac:dyDescent="0.15">
      <c r="A2036" s="164" t="s">
        <v>654</v>
      </c>
      <c r="B2036" s="165" t="s">
        <v>1320</v>
      </c>
    </row>
    <row r="2037" spans="1:2" x14ac:dyDescent="0.15">
      <c r="A2037" s="164"/>
      <c r="B2037" s="170"/>
    </row>
    <row r="2038" spans="1:2" x14ac:dyDescent="0.15">
      <c r="A2038" s="164"/>
      <c r="B2038" s="170"/>
    </row>
    <row r="2039" spans="1:2" x14ac:dyDescent="0.15">
      <c r="A2039" s="164" t="s">
        <v>655</v>
      </c>
      <c r="B2039" s="165" t="s">
        <v>1321</v>
      </c>
    </row>
    <row r="2040" spans="1:2" x14ac:dyDescent="0.15">
      <c r="A2040" s="164"/>
      <c r="B2040" s="170"/>
    </row>
    <row r="2041" spans="1:2" x14ac:dyDescent="0.15">
      <c r="A2041" s="164"/>
      <c r="B2041" s="170"/>
    </row>
    <row r="2042" spans="1:2" ht="22.5" x14ac:dyDescent="0.15">
      <c r="A2042" s="164" t="s">
        <v>656</v>
      </c>
      <c r="B2042" s="165" t="s">
        <v>1322</v>
      </c>
    </row>
    <row r="2043" spans="1:2" x14ac:dyDescent="0.15">
      <c r="A2043" s="164"/>
      <c r="B2043" s="170"/>
    </row>
    <row r="2044" spans="1:2" x14ac:dyDescent="0.15">
      <c r="A2044" s="164"/>
      <c r="B2044" s="170"/>
    </row>
    <row r="2045" spans="1:2" ht="22.5" x14ac:dyDescent="0.15">
      <c r="A2045" s="164" t="s">
        <v>657</v>
      </c>
      <c r="B2045" s="165" t="s">
        <v>1323</v>
      </c>
    </row>
    <row r="2046" spans="1:2" x14ac:dyDescent="0.15">
      <c r="A2046" s="164"/>
      <c r="B2046" s="170"/>
    </row>
    <row r="2047" spans="1:2" x14ac:dyDescent="0.15">
      <c r="A2047" s="164"/>
      <c r="B2047" s="170"/>
    </row>
    <row r="2048" spans="1:2" x14ac:dyDescent="0.15">
      <c r="A2048" s="164" t="s">
        <v>658</v>
      </c>
      <c r="B2048" s="165" t="s">
        <v>1324</v>
      </c>
    </row>
    <row r="2049" spans="1:2" x14ac:dyDescent="0.15">
      <c r="A2049" s="164"/>
      <c r="B2049" s="170"/>
    </row>
    <row r="2050" spans="1:2" x14ac:dyDescent="0.15">
      <c r="A2050" s="164"/>
      <c r="B2050" s="170"/>
    </row>
    <row r="2051" spans="1:2" ht="22.5" x14ac:dyDescent="0.15">
      <c r="A2051" s="164" t="s">
        <v>659</v>
      </c>
      <c r="B2051" s="165" t="s">
        <v>1325</v>
      </c>
    </row>
    <row r="2052" spans="1:2" x14ac:dyDescent="0.15">
      <c r="A2052" s="164"/>
      <c r="B2052" s="170"/>
    </row>
    <row r="2053" spans="1:2" x14ac:dyDescent="0.15">
      <c r="A2053" s="164"/>
      <c r="B2053" s="170"/>
    </row>
    <row r="2054" spans="1:2" ht="22.5" x14ac:dyDescent="0.15">
      <c r="A2054" s="164" t="s">
        <v>660</v>
      </c>
      <c r="B2054" s="165" t="s">
        <v>1326</v>
      </c>
    </row>
    <row r="2055" spans="1:2" x14ac:dyDescent="0.15">
      <c r="A2055" s="164"/>
      <c r="B2055" s="170"/>
    </row>
    <row r="2056" spans="1:2" x14ac:dyDescent="0.15">
      <c r="A2056" s="164"/>
      <c r="B2056" s="170"/>
    </row>
    <row r="2057" spans="1:2" ht="22.5" x14ac:dyDescent="0.15">
      <c r="A2057" s="164" t="s">
        <v>661</v>
      </c>
      <c r="B2057" s="165" t="s">
        <v>1327</v>
      </c>
    </row>
    <row r="2058" spans="1:2" x14ac:dyDescent="0.15">
      <c r="A2058" s="164"/>
      <c r="B2058" s="170"/>
    </row>
    <row r="2059" spans="1:2" x14ac:dyDescent="0.15">
      <c r="A2059" s="164"/>
      <c r="B2059" s="170"/>
    </row>
    <row r="2060" spans="1:2" ht="22.5" x14ac:dyDescent="0.15">
      <c r="A2060" s="164" t="s">
        <v>662</v>
      </c>
      <c r="B2060" s="165" t="s">
        <v>1328</v>
      </c>
    </row>
    <row r="2061" spans="1:2" x14ac:dyDescent="0.15">
      <c r="A2061" s="164"/>
      <c r="B2061" s="170"/>
    </row>
    <row r="2062" spans="1:2" x14ac:dyDescent="0.15">
      <c r="A2062" s="164"/>
      <c r="B2062" s="170"/>
    </row>
    <row r="2063" spans="1:2" ht="22.5" x14ac:dyDescent="0.15">
      <c r="A2063" s="164" t="s">
        <v>663</v>
      </c>
      <c r="B2063" s="165" t="s">
        <v>1329</v>
      </c>
    </row>
    <row r="2064" spans="1:2" x14ac:dyDescent="0.15">
      <c r="A2064" s="164"/>
      <c r="B2064" s="170"/>
    </row>
    <row r="2065" spans="1:2" x14ac:dyDescent="0.15">
      <c r="A2065" s="164"/>
      <c r="B2065" s="170"/>
    </row>
    <row r="2066" spans="1:2" ht="22.5" x14ac:dyDescent="0.15">
      <c r="A2066" s="164" t="s">
        <v>664</v>
      </c>
      <c r="B2066" s="165" t="s">
        <v>1330</v>
      </c>
    </row>
    <row r="2067" spans="1:2" x14ac:dyDescent="0.15">
      <c r="A2067" s="164"/>
      <c r="B2067" s="170"/>
    </row>
    <row r="2068" spans="1:2" x14ac:dyDescent="0.15">
      <c r="A2068" s="164"/>
      <c r="B2068" s="170"/>
    </row>
    <row r="2069" spans="1:2" ht="22.5" x14ac:dyDescent="0.15">
      <c r="A2069" s="164" t="s">
        <v>665</v>
      </c>
      <c r="B2069" s="165" t="s">
        <v>1331</v>
      </c>
    </row>
    <row r="2070" spans="1:2" x14ac:dyDescent="0.15">
      <c r="A2070" s="164"/>
      <c r="B2070" s="170"/>
    </row>
    <row r="2071" spans="1:2" x14ac:dyDescent="0.15">
      <c r="A2071" s="164"/>
      <c r="B2071" s="170"/>
    </row>
    <row r="2072" spans="1:2" x14ac:dyDescent="0.15">
      <c r="A2072" s="164" t="s">
        <v>1332</v>
      </c>
      <c r="B2072" s="165" t="s">
        <v>1333</v>
      </c>
    </row>
    <row r="2073" spans="1:2" x14ac:dyDescent="0.15">
      <c r="A2073" s="164"/>
      <c r="B2073" s="170"/>
    </row>
    <row r="2074" spans="1:2" x14ac:dyDescent="0.15">
      <c r="A2074" s="164"/>
      <c r="B2074" s="170"/>
    </row>
    <row r="2075" spans="1:2" x14ac:dyDescent="0.15">
      <c r="A2075" s="164" t="s">
        <v>1334</v>
      </c>
      <c r="B2075" s="165" t="s">
        <v>1335</v>
      </c>
    </row>
    <row r="2076" spans="1:2" x14ac:dyDescent="0.15">
      <c r="A2076" s="164"/>
      <c r="B2076" s="170"/>
    </row>
    <row r="2077" spans="1:2" x14ac:dyDescent="0.15">
      <c r="A2077" s="164"/>
      <c r="B2077" s="170"/>
    </row>
    <row r="2078" spans="1:2" ht="22.5" x14ac:dyDescent="0.15">
      <c r="A2078" s="164" t="s">
        <v>1336</v>
      </c>
      <c r="B2078" s="165" t="s">
        <v>1337</v>
      </c>
    </row>
    <row r="2079" spans="1:2" x14ac:dyDescent="0.15">
      <c r="A2079" s="164"/>
      <c r="B2079" s="170"/>
    </row>
    <row r="2080" spans="1:2" x14ac:dyDescent="0.15">
      <c r="A2080" s="164"/>
      <c r="B2080" s="170"/>
    </row>
    <row r="2081" spans="1:2" x14ac:dyDescent="0.15">
      <c r="A2081" s="164" t="s">
        <v>666</v>
      </c>
      <c r="B2081" s="165" t="s">
        <v>1338</v>
      </c>
    </row>
    <row r="2082" spans="1:2" x14ac:dyDescent="0.15">
      <c r="A2082" s="164"/>
      <c r="B2082" s="170"/>
    </row>
    <row r="2083" spans="1:2" x14ac:dyDescent="0.15">
      <c r="A2083" s="164"/>
      <c r="B2083" s="170"/>
    </row>
    <row r="2084" spans="1:2" x14ac:dyDescent="0.15">
      <c r="A2084" s="164" t="s">
        <v>667</v>
      </c>
      <c r="B2084" s="165" t="s">
        <v>1339</v>
      </c>
    </row>
    <row r="2085" spans="1:2" x14ac:dyDescent="0.15">
      <c r="A2085" s="164"/>
      <c r="B2085" s="170"/>
    </row>
    <row r="2086" spans="1:2" x14ac:dyDescent="0.15">
      <c r="A2086" s="164"/>
      <c r="B2086" s="170"/>
    </row>
    <row r="2087" spans="1:2" ht="22.5" x14ac:dyDescent="0.15">
      <c r="A2087" s="164" t="s">
        <v>668</v>
      </c>
      <c r="B2087" s="165" t="s">
        <v>1340</v>
      </c>
    </row>
    <row r="2088" spans="1:2" x14ac:dyDescent="0.15">
      <c r="A2088" s="164"/>
      <c r="B2088" s="170"/>
    </row>
    <row r="2089" spans="1:2" x14ac:dyDescent="0.15">
      <c r="A2089" s="164"/>
      <c r="B2089" s="170"/>
    </row>
    <row r="2090" spans="1:2" ht="22.5" x14ac:dyDescent="0.15">
      <c r="A2090" s="164" t="s">
        <v>669</v>
      </c>
      <c r="B2090" s="165" t="s">
        <v>1341</v>
      </c>
    </row>
    <row r="2091" spans="1:2" x14ac:dyDescent="0.15">
      <c r="A2091" s="164"/>
      <c r="B2091" s="170"/>
    </row>
    <row r="2092" spans="1:2" x14ac:dyDescent="0.15">
      <c r="A2092" s="164"/>
      <c r="B2092" s="170"/>
    </row>
    <row r="2093" spans="1:2" ht="33.75" x14ac:dyDescent="0.15">
      <c r="A2093" s="164" t="s">
        <v>1342</v>
      </c>
      <c r="B2093" s="165" t="s">
        <v>1343</v>
      </c>
    </row>
    <row r="2094" spans="1:2" x14ac:dyDescent="0.15">
      <c r="A2094" s="164"/>
      <c r="B2094" s="170"/>
    </row>
    <row r="2095" spans="1:2" x14ac:dyDescent="0.15">
      <c r="A2095" s="164"/>
      <c r="B2095" s="170"/>
    </row>
    <row r="2096" spans="1:2" ht="22.5" x14ac:dyDescent="0.15">
      <c r="A2096" s="164" t="s">
        <v>1344</v>
      </c>
      <c r="B2096" s="165" t="s">
        <v>1340</v>
      </c>
    </row>
    <row r="2097" spans="1:2" x14ac:dyDescent="0.15">
      <c r="A2097" s="164"/>
      <c r="B2097" s="170"/>
    </row>
    <row r="2098" spans="1:2" x14ac:dyDescent="0.15">
      <c r="A2098" s="164"/>
      <c r="B2098" s="170"/>
    </row>
    <row r="2099" spans="1:2" x14ac:dyDescent="0.15">
      <c r="A2099" s="164" t="s">
        <v>670</v>
      </c>
      <c r="B2099" s="165" t="s">
        <v>1345</v>
      </c>
    </row>
    <row r="2100" spans="1:2" x14ac:dyDescent="0.15">
      <c r="A2100" s="164"/>
      <c r="B2100" s="170"/>
    </row>
    <row r="2101" spans="1:2" x14ac:dyDescent="0.15">
      <c r="A2101" s="164"/>
      <c r="B2101" s="170"/>
    </row>
    <row r="2102" spans="1:2" x14ac:dyDescent="0.15">
      <c r="A2102" s="164" t="s">
        <v>671</v>
      </c>
      <c r="B2102" s="165" t="s">
        <v>1346</v>
      </c>
    </row>
    <row r="2103" spans="1:2" x14ac:dyDescent="0.15">
      <c r="A2103" s="164"/>
      <c r="B2103" s="170"/>
    </row>
    <row r="2104" spans="1:2" x14ac:dyDescent="0.15">
      <c r="A2104" s="164"/>
      <c r="B2104" s="170"/>
    </row>
    <row r="2105" spans="1:2" x14ac:dyDescent="0.15">
      <c r="A2105" s="164" t="s">
        <v>672</v>
      </c>
      <c r="B2105" s="165" t="s">
        <v>1347</v>
      </c>
    </row>
    <row r="2106" spans="1:2" x14ac:dyDescent="0.15">
      <c r="A2106" s="164"/>
      <c r="B2106" s="170"/>
    </row>
    <row r="2107" spans="1:2" x14ac:dyDescent="0.15">
      <c r="A2107" s="164"/>
      <c r="B2107" s="170"/>
    </row>
    <row r="2108" spans="1:2" ht="22.5" x14ac:dyDescent="0.15">
      <c r="A2108" s="164" t="s">
        <v>673</v>
      </c>
      <c r="B2108" s="165" t="s">
        <v>1348</v>
      </c>
    </row>
    <row r="2109" spans="1:2" x14ac:dyDescent="0.15">
      <c r="A2109" s="164"/>
      <c r="B2109" s="170"/>
    </row>
    <row r="2110" spans="1:2" x14ac:dyDescent="0.15">
      <c r="A2110" s="164"/>
      <c r="B2110" s="170"/>
    </row>
    <row r="2111" spans="1:2" ht="33.75" x14ac:dyDescent="0.15">
      <c r="A2111" s="164" t="s">
        <v>674</v>
      </c>
      <c r="B2111" s="165" t="s">
        <v>1349</v>
      </c>
    </row>
    <row r="2112" spans="1:2" x14ac:dyDescent="0.15">
      <c r="A2112" s="164"/>
      <c r="B2112" s="170"/>
    </row>
    <row r="2113" spans="1:2" x14ac:dyDescent="0.15">
      <c r="A2113" s="164"/>
      <c r="B2113" s="170"/>
    </row>
    <row r="2114" spans="1:2" ht="22.5" x14ac:dyDescent="0.15">
      <c r="A2114" s="178" t="s">
        <v>675</v>
      </c>
      <c r="B2114" s="178" t="s">
        <v>676</v>
      </c>
    </row>
    <row r="2115" spans="1:2" x14ac:dyDescent="0.15">
      <c r="A2115" s="178" t="s">
        <v>677</v>
      </c>
      <c r="B2115" s="177" t="s">
        <v>678</v>
      </c>
    </row>
    <row r="2116" spans="1:2" x14ac:dyDescent="0.15">
      <c r="A2116" s="164" t="s">
        <v>679</v>
      </c>
      <c r="B2116" s="165" t="s">
        <v>870</v>
      </c>
    </row>
    <row r="2117" spans="1:2" x14ac:dyDescent="0.15">
      <c r="A2117" s="164"/>
      <c r="B2117" s="170"/>
    </row>
    <row r="2118" spans="1:2" x14ac:dyDescent="0.15">
      <c r="A2118" s="164"/>
      <c r="B2118" s="170"/>
    </row>
    <row r="2119" spans="1:2" ht="22.5" x14ac:dyDescent="0.15">
      <c r="A2119" s="164" t="s">
        <v>680</v>
      </c>
      <c r="B2119" s="165" t="s">
        <v>883</v>
      </c>
    </row>
    <row r="2120" spans="1:2" x14ac:dyDescent="0.15">
      <c r="A2120" s="164"/>
      <c r="B2120" s="170"/>
    </row>
    <row r="2121" spans="1:2" x14ac:dyDescent="0.15">
      <c r="A2121" s="164"/>
      <c r="B2121" s="170"/>
    </row>
    <row r="2122" spans="1:2" ht="22.5" x14ac:dyDescent="0.15">
      <c r="A2122" s="164" t="s">
        <v>681</v>
      </c>
      <c r="B2122" s="165" t="s">
        <v>917</v>
      </c>
    </row>
    <row r="2123" spans="1:2" x14ac:dyDescent="0.15">
      <c r="A2123" s="164"/>
      <c r="B2123" s="170"/>
    </row>
    <row r="2124" spans="1:2" x14ac:dyDescent="0.15">
      <c r="A2124" s="164"/>
      <c r="B2124" s="170"/>
    </row>
    <row r="2125" spans="1:2" x14ac:dyDescent="0.15">
      <c r="A2125" s="164" t="s">
        <v>157</v>
      </c>
      <c r="B2125" s="165" t="s">
        <v>911</v>
      </c>
    </row>
    <row r="2126" spans="1:2" x14ac:dyDescent="0.15">
      <c r="A2126" s="164"/>
      <c r="B2126" s="170"/>
    </row>
    <row r="2127" spans="1:2" x14ac:dyDescent="0.15">
      <c r="A2127" s="164"/>
      <c r="B2127" s="170"/>
    </row>
    <row r="2128" spans="1:2" ht="22.5" x14ac:dyDescent="0.15">
      <c r="A2128" s="164" t="s">
        <v>682</v>
      </c>
      <c r="B2128" s="165" t="s">
        <v>1350</v>
      </c>
    </row>
    <row r="2129" spans="1:2" x14ac:dyDescent="0.15">
      <c r="A2129" s="164"/>
      <c r="B2129" s="170"/>
    </row>
    <row r="2130" spans="1:2" x14ac:dyDescent="0.15">
      <c r="A2130" s="164"/>
      <c r="B2130" s="170"/>
    </row>
    <row r="2131" spans="1:2" ht="22.5" x14ac:dyDescent="0.15">
      <c r="A2131" s="164" t="s">
        <v>683</v>
      </c>
      <c r="B2131" s="165" t="s">
        <v>1351</v>
      </c>
    </row>
    <row r="2132" spans="1:2" x14ac:dyDescent="0.15">
      <c r="A2132" s="164"/>
      <c r="B2132" s="170"/>
    </row>
    <row r="2133" spans="1:2" x14ac:dyDescent="0.15">
      <c r="A2133" s="164"/>
      <c r="B2133" s="170"/>
    </row>
    <row r="2134" spans="1:2" ht="22.5" x14ac:dyDescent="0.15">
      <c r="A2134" s="164" t="s">
        <v>684</v>
      </c>
      <c r="B2134" s="165" t="s">
        <v>1352</v>
      </c>
    </row>
    <row r="2135" spans="1:2" x14ac:dyDescent="0.15">
      <c r="A2135" s="164"/>
      <c r="B2135" s="170"/>
    </row>
    <row r="2136" spans="1:2" x14ac:dyDescent="0.15">
      <c r="A2136" s="164"/>
      <c r="B2136" s="170"/>
    </row>
    <row r="2137" spans="1:2" ht="22.5" x14ac:dyDescent="0.15">
      <c r="A2137" s="164" t="s">
        <v>685</v>
      </c>
      <c r="B2137" s="165" t="s">
        <v>1353</v>
      </c>
    </row>
    <row r="2138" spans="1:2" x14ac:dyDescent="0.15">
      <c r="A2138" s="164"/>
      <c r="B2138" s="170"/>
    </row>
    <row r="2139" spans="1:2" x14ac:dyDescent="0.15">
      <c r="A2139" s="164"/>
      <c r="B2139" s="170"/>
    </row>
    <row r="2140" spans="1:2" ht="22.5" x14ac:dyDescent="0.15">
      <c r="A2140" s="164" t="s">
        <v>1354</v>
      </c>
      <c r="B2140" s="165" t="s">
        <v>1355</v>
      </c>
    </row>
    <row r="2141" spans="1:2" x14ac:dyDescent="0.15">
      <c r="A2141" s="164"/>
      <c r="B2141" s="170"/>
    </row>
    <row r="2142" spans="1:2" x14ac:dyDescent="0.15">
      <c r="A2142" s="164"/>
      <c r="B2142" s="170"/>
    </row>
    <row r="2143" spans="1:2" ht="22.5" x14ac:dyDescent="0.15">
      <c r="A2143" s="164" t="s">
        <v>686</v>
      </c>
      <c r="B2143" s="165" t="s">
        <v>1356</v>
      </c>
    </row>
    <row r="2144" spans="1:2" x14ac:dyDescent="0.15">
      <c r="A2144" s="164"/>
      <c r="B2144" s="170"/>
    </row>
    <row r="2145" spans="1:2" x14ac:dyDescent="0.15">
      <c r="A2145" s="164"/>
      <c r="B2145" s="170"/>
    </row>
    <row r="2146" spans="1:2" ht="22.5" x14ac:dyDescent="0.15">
      <c r="A2146" s="164" t="s">
        <v>687</v>
      </c>
      <c r="B2146" s="165" t="s">
        <v>1357</v>
      </c>
    </row>
    <row r="2147" spans="1:2" x14ac:dyDescent="0.15">
      <c r="A2147" s="164"/>
      <c r="B2147" s="170"/>
    </row>
    <row r="2148" spans="1:2" x14ac:dyDescent="0.15">
      <c r="A2148" s="164"/>
      <c r="B2148" s="170"/>
    </row>
    <row r="2149" spans="1:2" ht="22.5" x14ac:dyDescent="0.15">
      <c r="A2149" s="164" t="s">
        <v>688</v>
      </c>
      <c r="B2149" s="165" t="s">
        <v>1358</v>
      </c>
    </row>
    <row r="2150" spans="1:2" x14ac:dyDescent="0.15">
      <c r="A2150" s="164"/>
      <c r="B2150" s="170"/>
    </row>
    <row r="2151" spans="1:2" x14ac:dyDescent="0.15">
      <c r="A2151" s="164"/>
      <c r="B2151" s="170"/>
    </row>
    <row r="2152" spans="1:2" x14ac:dyDescent="0.15">
      <c r="A2152" s="164" t="s">
        <v>689</v>
      </c>
      <c r="B2152" s="165" t="s">
        <v>874</v>
      </c>
    </row>
    <row r="2153" spans="1:2" x14ac:dyDescent="0.15">
      <c r="A2153" s="164"/>
      <c r="B2153" s="170"/>
    </row>
    <row r="2154" spans="1:2" x14ac:dyDescent="0.15">
      <c r="A2154" s="164"/>
      <c r="B2154" s="170"/>
    </row>
    <row r="2155" spans="1:2" ht="22.5" x14ac:dyDescent="0.15">
      <c r="A2155" s="164" t="s">
        <v>690</v>
      </c>
      <c r="B2155" s="165" t="s">
        <v>1359</v>
      </c>
    </row>
    <row r="2156" spans="1:2" x14ac:dyDescent="0.15">
      <c r="A2156" s="164"/>
      <c r="B2156" s="170"/>
    </row>
    <row r="2157" spans="1:2" x14ac:dyDescent="0.15">
      <c r="A2157" s="164"/>
      <c r="B2157" s="170"/>
    </row>
    <row r="2158" spans="1:2" ht="33.75" x14ac:dyDescent="0.15">
      <c r="A2158" s="164" t="s">
        <v>1360</v>
      </c>
      <c r="B2158" s="165" t="s">
        <v>1361</v>
      </c>
    </row>
    <row r="2159" spans="1:2" x14ac:dyDescent="0.15">
      <c r="A2159" s="164"/>
      <c r="B2159" s="170"/>
    </row>
    <row r="2160" spans="1:2" x14ac:dyDescent="0.15">
      <c r="A2160" s="164"/>
      <c r="B2160" s="170"/>
    </row>
    <row r="2161" spans="1:2" x14ac:dyDescent="0.15">
      <c r="A2161" s="178" t="s">
        <v>691</v>
      </c>
      <c r="B2161" s="177" t="s">
        <v>692</v>
      </c>
    </row>
    <row r="2162" spans="1:2" x14ac:dyDescent="0.15">
      <c r="A2162" s="164" t="s">
        <v>155</v>
      </c>
      <c r="B2162" s="165" t="s">
        <v>870</v>
      </c>
    </row>
    <row r="2163" spans="1:2" x14ac:dyDescent="0.15">
      <c r="A2163" s="164"/>
      <c r="B2163" s="170"/>
    </row>
    <row r="2164" spans="1:2" x14ac:dyDescent="0.15">
      <c r="A2164" s="164"/>
      <c r="B2164" s="170"/>
    </row>
    <row r="2165" spans="1:2" ht="22.5" x14ac:dyDescent="0.15">
      <c r="A2165" s="164" t="s">
        <v>156</v>
      </c>
      <c r="B2165" s="165" t="s">
        <v>883</v>
      </c>
    </row>
    <row r="2166" spans="1:2" x14ac:dyDescent="0.15">
      <c r="A2166" s="164"/>
      <c r="B2166" s="170"/>
    </row>
    <row r="2167" spans="1:2" x14ac:dyDescent="0.15">
      <c r="A2167" s="164"/>
      <c r="B2167" s="170"/>
    </row>
    <row r="2168" spans="1:2" ht="22.5" x14ac:dyDescent="0.15">
      <c r="A2168" s="164" t="s">
        <v>681</v>
      </c>
      <c r="B2168" s="165" t="s">
        <v>917</v>
      </c>
    </row>
    <row r="2169" spans="1:2" x14ac:dyDescent="0.15">
      <c r="A2169" s="164"/>
      <c r="B2169" s="170"/>
    </row>
    <row r="2170" spans="1:2" x14ac:dyDescent="0.15">
      <c r="A2170" s="164"/>
      <c r="B2170" s="170"/>
    </row>
    <row r="2171" spans="1:2" x14ac:dyDescent="0.15">
      <c r="A2171" s="164" t="s">
        <v>157</v>
      </c>
      <c r="B2171" s="165" t="s">
        <v>911</v>
      </c>
    </row>
    <row r="2172" spans="1:2" x14ac:dyDescent="0.15">
      <c r="A2172" s="164"/>
      <c r="B2172" s="170"/>
    </row>
    <row r="2173" spans="1:2" x14ac:dyDescent="0.15">
      <c r="A2173" s="164"/>
      <c r="B2173" s="170"/>
    </row>
    <row r="2174" spans="1:2" ht="22.5" x14ac:dyDescent="0.15">
      <c r="A2174" s="164" t="s">
        <v>682</v>
      </c>
      <c r="B2174" s="165" t="s">
        <v>1350</v>
      </c>
    </row>
    <row r="2175" spans="1:2" x14ac:dyDescent="0.15">
      <c r="A2175" s="164"/>
      <c r="B2175" s="170"/>
    </row>
    <row r="2176" spans="1:2" x14ac:dyDescent="0.15">
      <c r="A2176" s="164"/>
      <c r="B2176" s="170"/>
    </row>
    <row r="2177" spans="1:2" x14ac:dyDescent="0.15">
      <c r="A2177" s="164" t="s">
        <v>693</v>
      </c>
      <c r="B2177" s="165" t="s">
        <v>1362</v>
      </c>
    </row>
    <row r="2178" spans="1:2" x14ac:dyDescent="0.15">
      <c r="A2178" s="164"/>
      <c r="B2178" s="170"/>
    </row>
    <row r="2179" spans="1:2" x14ac:dyDescent="0.15">
      <c r="A2179" s="164"/>
      <c r="B2179" s="170"/>
    </row>
    <row r="2180" spans="1:2" ht="22.5" x14ac:dyDescent="0.15">
      <c r="A2180" s="164" t="s">
        <v>685</v>
      </c>
      <c r="B2180" s="165" t="s">
        <v>1363</v>
      </c>
    </row>
    <row r="2181" spans="1:2" x14ac:dyDescent="0.15">
      <c r="A2181" s="164"/>
      <c r="B2181" s="170"/>
    </row>
    <row r="2182" spans="1:2" x14ac:dyDescent="0.15">
      <c r="A2182" s="164"/>
      <c r="B2182" s="170"/>
    </row>
    <row r="2183" spans="1:2" x14ac:dyDescent="0.15">
      <c r="A2183" s="164" t="s">
        <v>689</v>
      </c>
      <c r="B2183" s="165" t="s">
        <v>874</v>
      </c>
    </row>
    <row r="2184" spans="1:2" x14ac:dyDescent="0.15">
      <c r="A2184" s="164"/>
      <c r="B2184" s="170"/>
    </row>
    <row r="2185" spans="1:2" x14ac:dyDescent="0.15">
      <c r="A2185" s="164"/>
      <c r="B2185" s="170"/>
    </row>
    <row r="2186" spans="1:2" ht="22.5" x14ac:dyDescent="0.15">
      <c r="A2186" s="178" t="s">
        <v>694</v>
      </c>
      <c r="B2186" s="177" t="s">
        <v>1518</v>
      </c>
    </row>
    <row r="2187" spans="1:2" x14ac:dyDescent="0.15">
      <c r="A2187" s="164" t="s">
        <v>155</v>
      </c>
      <c r="B2187" s="165" t="s">
        <v>870</v>
      </c>
    </row>
    <row r="2188" spans="1:2" x14ac:dyDescent="0.15">
      <c r="A2188" s="164"/>
      <c r="B2188" s="170"/>
    </row>
    <row r="2189" spans="1:2" x14ac:dyDescent="0.15">
      <c r="A2189" s="164"/>
      <c r="B2189" s="170"/>
    </row>
    <row r="2190" spans="1:2" ht="22.5" x14ac:dyDescent="0.15">
      <c r="A2190" s="164" t="s">
        <v>156</v>
      </c>
      <c r="B2190" s="165" t="s">
        <v>883</v>
      </c>
    </row>
    <row r="2191" spans="1:2" x14ac:dyDescent="0.15">
      <c r="A2191" s="164"/>
      <c r="B2191" s="170"/>
    </row>
    <row r="2192" spans="1:2" x14ac:dyDescent="0.15">
      <c r="A2192" s="164"/>
      <c r="B2192" s="170"/>
    </row>
    <row r="2193" spans="1:2" ht="22.5" x14ac:dyDescent="0.15">
      <c r="A2193" s="164" t="s">
        <v>681</v>
      </c>
      <c r="B2193" s="165" t="s">
        <v>917</v>
      </c>
    </row>
    <row r="2194" spans="1:2" x14ac:dyDescent="0.15">
      <c r="A2194" s="164"/>
      <c r="B2194" s="170"/>
    </row>
    <row r="2195" spans="1:2" x14ac:dyDescent="0.15">
      <c r="A2195" s="164"/>
      <c r="B2195" s="170"/>
    </row>
    <row r="2196" spans="1:2" x14ac:dyDescent="0.15">
      <c r="A2196" s="164" t="s">
        <v>157</v>
      </c>
      <c r="B2196" s="165" t="s">
        <v>911</v>
      </c>
    </row>
    <row r="2197" spans="1:2" x14ac:dyDescent="0.15">
      <c r="A2197" s="164"/>
      <c r="B2197" s="170"/>
    </row>
    <row r="2198" spans="1:2" x14ac:dyDescent="0.15">
      <c r="A2198" s="164"/>
      <c r="B2198" s="170"/>
    </row>
    <row r="2199" spans="1:2" ht="22.5" x14ac:dyDescent="0.15">
      <c r="A2199" s="164" t="s">
        <v>682</v>
      </c>
      <c r="B2199" s="165" t="s">
        <v>1350</v>
      </c>
    </row>
    <row r="2200" spans="1:2" x14ac:dyDescent="0.15">
      <c r="A2200" s="164"/>
      <c r="B2200" s="170"/>
    </row>
    <row r="2201" spans="1:2" x14ac:dyDescent="0.15">
      <c r="A2201" s="164"/>
      <c r="B2201" s="170"/>
    </row>
    <row r="2202" spans="1:2" ht="22.5" x14ac:dyDescent="0.15">
      <c r="A2202" s="164" t="s">
        <v>695</v>
      </c>
      <c r="B2202" s="165" t="s">
        <v>1364</v>
      </c>
    </row>
    <row r="2203" spans="1:2" x14ac:dyDescent="0.15">
      <c r="A2203" s="164"/>
      <c r="B2203" s="170"/>
    </row>
    <row r="2204" spans="1:2" x14ac:dyDescent="0.15">
      <c r="A2204" s="164"/>
      <c r="B2204" s="170"/>
    </row>
    <row r="2205" spans="1:2" ht="22.5" x14ac:dyDescent="0.15">
      <c r="A2205" s="164" t="s">
        <v>685</v>
      </c>
      <c r="B2205" s="165" t="s">
        <v>1363</v>
      </c>
    </row>
    <row r="2206" spans="1:2" x14ac:dyDescent="0.15">
      <c r="A2206" s="164"/>
      <c r="B2206" s="170"/>
    </row>
    <row r="2207" spans="1:2" x14ac:dyDescent="0.15">
      <c r="A2207" s="164"/>
      <c r="B2207" s="170"/>
    </row>
    <row r="2208" spans="1:2" x14ac:dyDescent="0.15">
      <c r="A2208" s="164" t="s">
        <v>696</v>
      </c>
      <c r="B2208" s="165" t="s">
        <v>1365</v>
      </c>
    </row>
    <row r="2209" spans="1:2" x14ac:dyDescent="0.15">
      <c r="A2209" s="164"/>
      <c r="B2209" s="170"/>
    </row>
    <row r="2210" spans="1:2" x14ac:dyDescent="0.15">
      <c r="A2210" s="164"/>
      <c r="B2210" s="170"/>
    </row>
    <row r="2211" spans="1:2" x14ac:dyDescent="0.15">
      <c r="A2211" s="164" t="s">
        <v>689</v>
      </c>
      <c r="B2211" s="165" t="s">
        <v>874</v>
      </c>
    </row>
    <row r="2212" spans="1:2" x14ac:dyDescent="0.15">
      <c r="A2212" s="164"/>
      <c r="B2212" s="170"/>
    </row>
    <row r="2213" spans="1:2" x14ac:dyDescent="0.15">
      <c r="A2213" s="164"/>
      <c r="B2213" s="170"/>
    </row>
    <row r="2214" spans="1:2" ht="22.5" x14ac:dyDescent="0.15">
      <c r="A2214" s="178" t="s">
        <v>697</v>
      </c>
      <c r="B2214" s="177" t="s">
        <v>698</v>
      </c>
    </row>
    <row r="2215" spans="1:2" x14ac:dyDescent="0.15">
      <c r="A2215" s="164" t="s">
        <v>699</v>
      </c>
      <c r="B2215" s="165" t="s">
        <v>870</v>
      </c>
    </row>
    <row r="2216" spans="1:2" x14ac:dyDescent="0.15">
      <c r="A2216" s="164"/>
      <c r="B2216" s="170"/>
    </row>
    <row r="2217" spans="1:2" x14ac:dyDescent="0.15">
      <c r="A2217" s="164"/>
      <c r="B2217" s="170"/>
    </row>
    <row r="2218" spans="1:2" ht="22.5" x14ac:dyDescent="0.15">
      <c r="A2218" s="164" t="s">
        <v>700</v>
      </c>
      <c r="B2218" s="165" t="s">
        <v>883</v>
      </c>
    </row>
    <row r="2219" spans="1:2" x14ac:dyDescent="0.15">
      <c r="A2219" s="164"/>
      <c r="B2219" s="170"/>
    </row>
    <row r="2220" spans="1:2" x14ac:dyDescent="0.15">
      <c r="A2220" s="164"/>
      <c r="B2220" s="170"/>
    </row>
    <row r="2221" spans="1:2" x14ac:dyDescent="0.15">
      <c r="A2221" s="164" t="s">
        <v>157</v>
      </c>
      <c r="B2221" s="165" t="s">
        <v>911</v>
      </c>
    </row>
    <row r="2222" spans="1:2" x14ac:dyDescent="0.15">
      <c r="A2222" s="164"/>
      <c r="B2222" s="170"/>
    </row>
    <row r="2223" spans="1:2" x14ac:dyDescent="0.15">
      <c r="A2223" s="164"/>
      <c r="B2223" s="170"/>
    </row>
    <row r="2224" spans="1:2" ht="22.5" x14ac:dyDescent="0.15">
      <c r="A2224" s="164" t="s">
        <v>701</v>
      </c>
      <c r="B2224" s="165" t="s">
        <v>1366</v>
      </c>
    </row>
    <row r="2225" spans="1:2" x14ac:dyDescent="0.15">
      <c r="A2225" s="164"/>
      <c r="B2225" s="170"/>
    </row>
    <row r="2226" spans="1:2" x14ac:dyDescent="0.15">
      <c r="A2226" s="164"/>
      <c r="B2226" s="170"/>
    </row>
    <row r="2227" spans="1:2" ht="22.5" x14ac:dyDescent="0.15">
      <c r="A2227" s="164" t="s">
        <v>686</v>
      </c>
      <c r="B2227" s="165" t="s">
        <v>1356</v>
      </c>
    </row>
    <row r="2228" spans="1:2" x14ac:dyDescent="0.15">
      <c r="A2228" s="164"/>
      <c r="B2228" s="170"/>
    </row>
    <row r="2229" spans="1:2" x14ac:dyDescent="0.15">
      <c r="A2229" s="164"/>
      <c r="B2229" s="170"/>
    </row>
    <row r="2230" spans="1:2" ht="22.5" x14ac:dyDescent="0.15">
      <c r="A2230" s="164" t="s">
        <v>687</v>
      </c>
      <c r="B2230" s="165" t="s">
        <v>1357</v>
      </c>
    </row>
    <row r="2231" spans="1:2" x14ac:dyDescent="0.15">
      <c r="A2231" s="164"/>
      <c r="B2231" s="170"/>
    </row>
    <row r="2232" spans="1:2" x14ac:dyDescent="0.15">
      <c r="A2232" s="164"/>
      <c r="B2232" s="170"/>
    </row>
    <row r="2233" spans="1:2" x14ac:dyDescent="0.15">
      <c r="A2233" s="164" t="s">
        <v>689</v>
      </c>
      <c r="B2233" s="165" t="s">
        <v>874</v>
      </c>
    </row>
    <row r="2234" spans="1:2" x14ac:dyDescent="0.15">
      <c r="A2234" s="164"/>
      <c r="B2234" s="170"/>
    </row>
    <row r="2235" spans="1:2" x14ac:dyDescent="0.15">
      <c r="A2235" s="164"/>
      <c r="B2235" s="170"/>
    </row>
    <row r="2236" spans="1:2" x14ac:dyDescent="0.15">
      <c r="A2236" s="178" t="s">
        <v>702</v>
      </c>
      <c r="B2236" s="177" t="s">
        <v>703</v>
      </c>
    </row>
    <row r="2237" spans="1:2" ht="22.5" x14ac:dyDescent="0.15">
      <c r="A2237" s="164" t="s">
        <v>681</v>
      </c>
      <c r="B2237" s="165" t="s">
        <v>917</v>
      </c>
    </row>
    <row r="2238" spans="1:2" x14ac:dyDescent="0.15">
      <c r="A2238" s="164"/>
      <c r="B2238" s="170"/>
    </row>
    <row r="2239" spans="1:2" x14ac:dyDescent="0.15">
      <c r="A2239" s="164"/>
      <c r="B2239" s="170"/>
    </row>
    <row r="2240" spans="1:2" ht="33.75" x14ac:dyDescent="0.15">
      <c r="A2240" s="164" t="s">
        <v>704</v>
      </c>
      <c r="B2240" s="165" t="s">
        <v>1367</v>
      </c>
    </row>
    <row r="2241" spans="1:2" x14ac:dyDescent="0.15">
      <c r="A2241" s="164"/>
      <c r="B2241" s="170"/>
    </row>
    <row r="2242" spans="1:2" x14ac:dyDescent="0.15">
      <c r="A2242" s="164"/>
      <c r="B2242" s="170"/>
    </row>
    <row r="2243" spans="1:2" ht="22.5" x14ac:dyDescent="0.15">
      <c r="A2243" s="164" t="s">
        <v>705</v>
      </c>
      <c r="B2243" s="165" t="s">
        <v>1368</v>
      </c>
    </row>
    <row r="2244" spans="1:2" x14ac:dyDescent="0.15">
      <c r="A2244" s="164"/>
      <c r="B2244" s="170"/>
    </row>
    <row r="2245" spans="1:2" x14ac:dyDescent="0.15">
      <c r="A2245" s="164"/>
      <c r="B2245" s="170"/>
    </row>
    <row r="2246" spans="1:2" ht="22.5" x14ac:dyDescent="0.15">
      <c r="A2246" s="176" t="s">
        <v>706</v>
      </c>
      <c r="B2246" s="180" t="s">
        <v>707</v>
      </c>
    </row>
    <row r="2247" spans="1:2" ht="22.5" x14ac:dyDescent="0.15">
      <c r="A2247" s="164" t="s">
        <v>681</v>
      </c>
      <c r="B2247" s="165" t="s">
        <v>917</v>
      </c>
    </row>
    <row r="2248" spans="1:2" x14ac:dyDescent="0.15">
      <c r="A2248" s="164"/>
      <c r="B2248" s="170"/>
    </row>
    <row r="2249" spans="1:2" x14ac:dyDescent="0.15">
      <c r="A2249" s="164"/>
      <c r="B2249" s="170"/>
    </row>
    <row r="2250" spans="1:2" ht="22.5" x14ac:dyDescent="0.15">
      <c r="A2250" s="164" t="s">
        <v>708</v>
      </c>
      <c r="B2250" s="165" t="s">
        <v>1369</v>
      </c>
    </row>
    <row r="2251" spans="1:2" x14ac:dyDescent="0.15">
      <c r="A2251" s="164"/>
      <c r="B2251" s="170"/>
    </row>
    <row r="2252" spans="1:2" x14ac:dyDescent="0.15">
      <c r="A2252" s="164"/>
      <c r="B2252" s="170"/>
    </row>
    <row r="2253" spans="1:2" ht="22.5" x14ac:dyDescent="0.15">
      <c r="A2253" s="164" t="s">
        <v>686</v>
      </c>
      <c r="B2253" s="165" t="s">
        <v>1356</v>
      </c>
    </row>
    <row r="2254" spans="1:2" x14ac:dyDescent="0.15">
      <c r="A2254" s="164"/>
      <c r="B2254" s="170"/>
    </row>
    <row r="2255" spans="1:2" x14ac:dyDescent="0.15">
      <c r="A2255" s="164"/>
      <c r="B2255" s="170"/>
    </row>
    <row r="2256" spans="1:2" x14ac:dyDescent="0.15">
      <c r="A2256" s="176" t="s">
        <v>709</v>
      </c>
      <c r="B2256" s="180" t="s">
        <v>710</v>
      </c>
    </row>
    <row r="2257" spans="1:2" ht="22.5" x14ac:dyDescent="0.15">
      <c r="A2257" s="164" t="s">
        <v>711</v>
      </c>
      <c r="B2257" s="165" t="s">
        <v>1370</v>
      </c>
    </row>
    <row r="2258" spans="1:2" x14ac:dyDescent="0.15">
      <c r="A2258" s="164"/>
      <c r="B2258" s="170"/>
    </row>
    <row r="2259" spans="1:2" x14ac:dyDescent="0.15">
      <c r="A2259" s="164"/>
      <c r="B2259" s="170"/>
    </row>
    <row r="2260" spans="1:2" x14ac:dyDescent="0.15">
      <c r="A2260" s="164" t="s">
        <v>679</v>
      </c>
      <c r="B2260" s="165" t="s">
        <v>870</v>
      </c>
    </row>
    <row r="2261" spans="1:2" x14ac:dyDescent="0.15">
      <c r="A2261" s="164"/>
      <c r="B2261" s="170"/>
    </row>
    <row r="2262" spans="1:2" x14ac:dyDescent="0.15">
      <c r="A2262" s="164"/>
      <c r="B2262" s="170"/>
    </row>
    <row r="2263" spans="1:2" ht="22.5" x14ac:dyDescent="0.15">
      <c r="A2263" s="164" t="s">
        <v>680</v>
      </c>
      <c r="B2263" s="165" t="s">
        <v>883</v>
      </c>
    </row>
    <row r="2264" spans="1:2" x14ac:dyDescent="0.15">
      <c r="A2264" s="164"/>
      <c r="B2264" s="170"/>
    </row>
    <row r="2265" spans="1:2" x14ac:dyDescent="0.15">
      <c r="A2265" s="164"/>
      <c r="B2265" s="170"/>
    </row>
    <row r="2266" spans="1:2" ht="22.5" x14ac:dyDescent="0.15">
      <c r="A2266" s="164" t="s">
        <v>712</v>
      </c>
      <c r="B2266" s="165" t="s">
        <v>1371</v>
      </c>
    </row>
    <row r="2267" spans="1:2" x14ac:dyDescent="0.15">
      <c r="A2267" s="164"/>
      <c r="B2267" s="170"/>
    </row>
    <row r="2268" spans="1:2" x14ac:dyDescent="0.15">
      <c r="A2268" s="164"/>
      <c r="B2268" s="170"/>
    </row>
    <row r="2269" spans="1:2" x14ac:dyDescent="0.15">
      <c r="A2269" s="164" t="s">
        <v>713</v>
      </c>
      <c r="B2269" s="165" t="s">
        <v>1372</v>
      </c>
    </row>
    <row r="2270" spans="1:2" x14ac:dyDescent="0.15">
      <c r="A2270" s="164"/>
      <c r="B2270" s="170"/>
    </row>
    <row r="2271" spans="1:2" x14ac:dyDescent="0.15">
      <c r="A2271" s="164"/>
      <c r="B2271" s="170"/>
    </row>
    <row r="2272" spans="1:2" ht="22.5" x14ac:dyDescent="0.15">
      <c r="A2272" s="164" t="s">
        <v>714</v>
      </c>
      <c r="B2272" s="165" t="s">
        <v>1373</v>
      </c>
    </row>
    <row r="2273" spans="1:2" x14ac:dyDescent="0.15">
      <c r="A2273" s="164"/>
      <c r="B2273" s="170"/>
    </row>
    <row r="2274" spans="1:2" x14ac:dyDescent="0.15">
      <c r="A2274" s="164"/>
      <c r="B2274" s="170"/>
    </row>
    <row r="2275" spans="1:2" ht="33.75" x14ac:dyDescent="0.15">
      <c r="A2275" s="164" t="s">
        <v>715</v>
      </c>
      <c r="B2275" s="165" t="s">
        <v>1374</v>
      </c>
    </row>
    <row r="2276" spans="1:2" x14ac:dyDescent="0.15">
      <c r="A2276" s="164"/>
      <c r="B2276" s="170"/>
    </row>
    <row r="2277" spans="1:2" x14ac:dyDescent="0.15">
      <c r="A2277" s="164"/>
      <c r="B2277" s="170"/>
    </row>
    <row r="2278" spans="1:2" ht="22.5" x14ac:dyDescent="0.15">
      <c r="A2278" s="164" t="s">
        <v>681</v>
      </c>
      <c r="B2278" s="165" t="s">
        <v>917</v>
      </c>
    </row>
    <row r="2279" spans="1:2" x14ac:dyDescent="0.15">
      <c r="A2279" s="164"/>
      <c r="B2279" s="170"/>
    </row>
    <row r="2280" spans="1:2" x14ac:dyDescent="0.15">
      <c r="A2280" s="164"/>
      <c r="B2280" s="170"/>
    </row>
    <row r="2281" spans="1:2" x14ac:dyDescent="0.15">
      <c r="A2281" s="164" t="s">
        <v>716</v>
      </c>
      <c r="B2281" s="165" t="s">
        <v>931</v>
      </c>
    </row>
    <row r="2282" spans="1:2" x14ac:dyDescent="0.15">
      <c r="A2282" s="164"/>
      <c r="B2282" s="170"/>
    </row>
    <row r="2283" spans="1:2" x14ac:dyDescent="0.15">
      <c r="A2283" s="164"/>
      <c r="B2283" s="170"/>
    </row>
    <row r="2284" spans="1:2" x14ac:dyDescent="0.15">
      <c r="A2284" s="164" t="s">
        <v>157</v>
      </c>
      <c r="B2284" s="165" t="s">
        <v>911</v>
      </c>
    </row>
    <row r="2285" spans="1:2" x14ac:dyDescent="0.15">
      <c r="A2285" s="164"/>
      <c r="B2285" s="170"/>
    </row>
    <row r="2286" spans="1:2" x14ac:dyDescent="0.15">
      <c r="A2286" s="164"/>
      <c r="B2286" s="170"/>
    </row>
    <row r="2287" spans="1:2" ht="22.5" x14ac:dyDescent="0.15">
      <c r="A2287" s="164" t="s">
        <v>717</v>
      </c>
      <c r="B2287" s="165" t="s">
        <v>1375</v>
      </c>
    </row>
    <row r="2288" spans="1:2" x14ac:dyDescent="0.15">
      <c r="A2288" s="164"/>
      <c r="B2288" s="170"/>
    </row>
    <row r="2289" spans="1:2" x14ac:dyDescent="0.15">
      <c r="A2289" s="164"/>
      <c r="B2289" s="170"/>
    </row>
    <row r="2290" spans="1:2" x14ac:dyDescent="0.15">
      <c r="A2290" s="164" t="s">
        <v>689</v>
      </c>
      <c r="B2290" s="165" t="s">
        <v>874</v>
      </c>
    </row>
    <row r="2291" spans="1:2" x14ac:dyDescent="0.15">
      <c r="A2291" s="164"/>
      <c r="B2291" s="170"/>
    </row>
    <row r="2292" spans="1:2" x14ac:dyDescent="0.15">
      <c r="A2292" s="164"/>
      <c r="B2292" s="170"/>
    </row>
    <row r="2293" spans="1:2" x14ac:dyDescent="0.15">
      <c r="A2293" s="164" t="s">
        <v>718</v>
      </c>
      <c r="B2293" s="165" t="s">
        <v>1376</v>
      </c>
    </row>
    <row r="2294" spans="1:2" x14ac:dyDescent="0.15">
      <c r="A2294" s="164"/>
      <c r="B2294" s="170"/>
    </row>
    <row r="2295" spans="1:2" x14ac:dyDescent="0.15">
      <c r="A2295" s="164"/>
      <c r="B2295" s="170"/>
    </row>
    <row r="2296" spans="1:2" x14ac:dyDescent="0.15">
      <c r="A2296" s="164" t="s">
        <v>719</v>
      </c>
      <c r="B2296" s="165" t="s">
        <v>1377</v>
      </c>
    </row>
    <row r="2297" spans="1:2" x14ac:dyDescent="0.15">
      <c r="A2297" s="164"/>
      <c r="B2297" s="170"/>
    </row>
    <row r="2298" spans="1:2" x14ac:dyDescent="0.15">
      <c r="A2298" s="164"/>
      <c r="B2298" s="170"/>
    </row>
    <row r="2299" spans="1:2" x14ac:dyDescent="0.15">
      <c r="A2299" s="164" t="s">
        <v>720</v>
      </c>
      <c r="B2299" s="165" t="s">
        <v>962</v>
      </c>
    </row>
    <row r="2300" spans="1:2" x14ac:dyDescent="0.15">
      <c r="A2300" s="164"/>
      <c r="B2300" s="170"/>
    </row>
    <row r="2301" spans="1:2" x14ac:dyDescent="0.15">
      <c r="A2301" s="164"/>
      <c r="B2301" s="170"/>
    </row>
    <row r="2302" spans="1:2" ht="22.5" x14ac:dyDescent="0.15">
      <c r="A2302" s="178" t="s">
        <v>721</v>
      </c>
      <c r="B2302" s="177" t="s">
        <v>722</v>
      </c>
    </row>
    <row r="2303" spans="1:2" ht="22.5" x14ac:dyDescent="0.15">
      <c r="A2303" s="164" t="s">
        <v>681</v>
      </c>
      <c r="B2303" s="165" t="s">
        <v>917</v>
      </c>
    </row>
    <row r="2304" spans="1:2" x14ac:dyDescent="0.15">
      <c r="A2304" s="164"/>
      <c r="B2304" s="170"/>
    </row>
    <row r="2305" spans="1:2" x14ac:dyDescent="0.15">
      <c r="A2305" s="164"/>
      <c r="B2305" s="170"/>
    </row>
    <row r="2306" spans="1:2" ht="22.5" x14ac:dyDescent="0.15">
      <c r="A2306" s="164" t="s">
        <v>682</v>
      </c>
      <c r="B2306" s="165" t="s">
        <v>1350</v>
      </c>
    </row>
    <row r="2307" spans="1:2" x14ac:dyDescent="0.15">
      <c r="A2307" s="164"/>
      <c r="B2307" s="170"/>
    </row>
    <row r="2308" spans="1:2" x14ac:dyDescent="0.15">
      <c r="A2308" s="164"/>
      <c r="B2308" s="170"/>
    </row>
    <row r="2309" spans="1:2" x14ac:dyDescent="0.15">
      <c r="A2309" s="164" t="s">
        <v>693</v>
      </c>
      <c r="B2309" s="165" t="s">
        <v>1362</v>
      </c>
    </row>
    <row r="2310" spans="1:2" x14ac:dyDescent="0.15">
      <c r="A2310" s="164"/>
      <c r="B2310" s="170"/>
    </row>
    <row r="2311" spans="1:2" x14ac:dyDescent="0.15">
      <c r="A2311" s="164"/>
      <c r="B2311" s="170"/>
    </row>
    <row r="2312" spans="1:2" ht="22.5" x14ac:dyDescent="0.15">
      <c r="A2312" s="164" t="s">
        <v>685</v>
      </c>
      <c r="B2312" s="165" t="s">
        <v>1363</v>
      </c>
    </row>
    <row r="2313" spans="1:2" x14ac:dyDescent="0.15">
      <c r="A2313" s="164"/>
      <c r="B2313" s="170"/>
    </row>
    <row r="2314" spans="1:2" x14ac:dyDescent="0.15">
      <c r="A2314" s="164"/>
      <c r="B2314" s="170"/>
    </row>
    <row r="2315" spans="1:2" ht="22.5" x14ac:dyDescent="0.15">
      <c r="A2315" s="178" t="s">
        <v>723</v>
      </c>
      <c r="B2315" s="177" t="s">
        <v>724</v>
      </c>
    </row>
    <row r="2316" spans="1:2" ht="22.5" x14ac:dyDescent="0.15">
      <c r="A2316" s="164" t="s">
        <v>682</v>
      </c>
      <c r="B2316" s="165" t="s">
        <v>1350</v>
      </c>
    </row>
    <row r="2317" spans="1:2" x14ac:dyDescent="0.15">
      <c r="A2317" s="164"/>
      <c r="B2317" s="170"/>
    </row>
    <row r="2318" spans="1:2" x14ac:dyDescent="0.15">
      <c r="A2318" s="164"/>
      <c r="B2318" s="170"/>
    </row>
    <row r="2319" spans="1:2" ht="22.5" x14ac:dyDescent="0.15">
      <c r="A2319" s="164" t="s">
        <v>725</v>
      </c>
      <c r="B2319" s="165" t="s">
        <v>1378</v>
      </c>
    </row>
    <row r="2320" spans="1:2" x14ac:dyDescent="0.15">
      <c r="A2320" s="164"/>
      <c r="B2320" s="170"/>
    </row>
    <row r="2321" spans="1:2" x14ac:dyDescent="0.15">
      <c r="A2321" s="164"/>
      <c r="B2321" s="170"/>
    </row>
    <row r="2322" spans="1:2" ht="22.5" x14ac:dyDescent="0.15">
      <c r="A2322" s="164" t="s">
        <v>695</v>
      </c>
      <c r="B2322" s="165" t="s">
        <v>1364</v>
      </c>
    </row>
    <row r="2323" spans="1:2" x14ac:dyDescent="0.15">
      <c r="A2323" s="164"/>
      <c r="B2323" s="170"/>
    </row>
    <row r="2324" spans="1:2" x14ac:dyDescent="0.15">
      <c r="A2324" s="164"/>
      <c r="B2324" s="170"/>
    </row>
    <row r="2325" spans="1:2" ht="22.5" x14ac:dyDescent="0.15">
      <c r="A2325" s="164" t="s">
        <v>685</v>
      </c>
      <c r="B2325" s="165" t="s">
        <v>1363</v>
      </c>
    </row>
    <row r="2326" spans="1:2" x14ac:dyDescent="0.15">
      <c r="A2326" s="164"/>
      <c r="B2326" s="170"/>
    </row>
    <row r="2327" spans="1:2" x14ac:dyDescent="0.15">
      <c r="A2327" s="164"/>
      <c r="B2327" s="170"/>
    </row>
    <row r="2328" spans="1:2" ht="22.5" x14ac:dyDescent="0.15">
      <c r="A2328" s="178" t="s">
        <v>726</v>
      </c>
      <c r="B2328" s="177" t="s">
        <v>727</v>
      </c>
    </row>
    <row r="2329" spans="1:2" ht="22.5" x14ac:dyDescent="0.15">
      <c r="A2329" s="164" t="s">
        <v>681</v>
      </c>
      <c r="B2329" s="165" t="s">
        <v>917</v>
      </c>
    </row>
    <row r="2330" spans="1:2" x14ac:dyDescent="0.15">
      <c r="A2330" s="164"/>
      <c r="B2330" s="170"/>
    </row>
    <row r="2331" spans="1:2" x14ac:dyDescent="0.15">
      <c r="A2331" s="164"/>
      <c r="B2331" s="170"/>
    </row>
    <row r="2332" spans="1:2" ht="22.5" x14ac:dyDescent="0.15">
      <c r="A2332" s="164" t="s">
        <v>701</v>
      </c>
      <c r="B2332" s="165" t="s">
        <v>1366</v>
      </c>
    </row>
    <row r="2333" spans="1:2" x14ac:dyDescent="0.15">
      <c r="A2333" s="164"/>
      <c r="B2333" s="170"/>
    </row>
    <row r="2334" spans="1:2" x14ac:dyDescent="0.15">
      <c r="A2334" s="164"/>
      <c r="B2334" s="170"/>
    </row>
    <row r="2335" spans="1:2" ht="22.5" x14ac:dyDescent="0.15">
      <c r="A2335" s="164" t="s">
        <v>686</v>
      </c>
      <c r="B2335" s="165" t="s">
        <v>1356</v>
      </c>
    </row>
    <row r="2336" spans="1:2" x14ac:dyDescent="0.15">
      <c r="A2336" s="164"/>
      <c r="B2336" s="170"/>
    </row>
    <row r="2337" spans="1:2" x14ac:dyDescent="0.15">
      <c r="A2337" s="164"/>
      <c r="B2337" s="170"/>
    </row>
    <row r="2338" spans="1:2" ht="22.5" x14ac:dyDescent="0.15">
      <c r="A2338" s="164" t="s">
        <v>687</v>
      </c>
      <c r="B2338" s="165" t="s">
        <v>1357</v>
      </c>
    </row>
    <row r="2339" spans="1:2" x14ac:dyDescent="0.15">
      <c r="A2339" s="164"/>
      <c r="B2339" s="170"/>
    </row>
    <row r="2340" spans="1:2" x14ac:dyDescent="0.15">
      <c r="A2340" s="164"/>
      <c r="B2340" s="170"/>
    </row>
    <row r="2341" spans="1:2" x14ac:dyDescent="0.15">
      <c r="A2341" s="176" t="s">
        <v>728</v>
      </c>
      <c r="B2341" s="180" t="s">
        <v>729</v>
      </c>
    </row>
    <row r="2342" spans="1:2" ht="22.5" x14ac:dyDescent="0.15">
      <c r="A2342" s="164" t="s">
        <v>681</v>
      </c>
      <c r="B2342" s="165" t="s">
        <v>917</v>
      </c>
    </row>
    <row r="2343" spans="1:2" x14ac:dyDescent="0.15">
      <c r="A2343" s="164"/>
      <c r="B2343" s="170"/>
    </row>
    <row r="2344" spans="1:2" x14ac:dyDescent="0.15">
      <c r="A2344" s="164"/>
      <c r="B2344" s="170"/>
    </row>
    <row r="2345" spans="1:2" ht="22.5" x14ac:dyDescent="0.15">
      <c r="A2345" s="164" t="s">
        <v>708</v>
      </c>
      <c r="B2345" s="165" t="s">
        <v>1379</v>
      </c>
    </row>
    <row r="2346" spans="1:2" x14ac:dyDescent="0.15">
      <c r="A2346" s="164"/>
      <c r="B2346" s="170"/>
    </row>
    <row r="2347" spans="1:2" x14ac:dyDescent="0.15">
      <c r="A2347" s="164"/>
      <c r="B2347" s="170"/>
    </row>
    <row r="2348" spans="1:2" ht="22.5" x14ac:dyDescent="0.15">
      <c r="A2348" s="164" t="s">
        <v>686</v>
      </c>
      <c r="B2348" s="165" t="s">
        <v>1356</v>
      </c>
    </row>
    <row r="2349" spans="1:2" x14ac:dyDescent="0.15">
      <c r="A2349" s="164"/>
      <c r="B2349" s="170"/>
    </row>
    <row r="2350" spans="1:2" x14ac:dyDescent="0.15">
      <c r="A2350" s="164"/>
      <c r="B2350" s="170"/>
    </row>
    <row r="2351" spans="1:2" x14ac:dyDescent="0.15">
      <c r="A2351" s="178" t="s">
        <v>730</v>
      </c>
      <c r="B2351" s="178" t="s">
        <v>731</v>
      </c>
    </row>
    <row r="2352" spans="1:2" x14ac:dyDescent="0.15">
      <c r="A2352" s="178" t="s">
        <v>732</v>
      </c>
      <c r="B2352" s="177" t="s">
        <v>731</v>
      </c>
    </row>
    <row r="2353" spans="1:2" x14ac:dyDescent="0.15">
      <c r="A2353" s="164" t="s">
        <v>733</v>
      </c>
      <c r="B2353" s="165" t="s">
        <v>870</v>
      </c>
    </row>
    <row r="2354" spans="1:2" x14ac:dyDescent="0.15">
      <c r="A2354" s="164"/>
      <c r="B2354" s="170"/>
    </row>
    <row r="2355" spans="1:2" x14ac:dyDescent="0.15">
      <c r="A2355" s="164"/>
      <c r="B2355" s="170"/>
    </row>
    <row r="2356" spans="1:2" ht="22.5" x14ac:dyDescent="0.15">
      <c r="A2356" s="164" t="s">
        <v>734</v>
      </c>
      <c r="B2356" s="165" t="s">
        <v>883</v>
      </c>
    </row>
    <row r="2357" spans="1:2" x14ac:dyDescent="0.15">
      <c r="A2357" s="164"/>
      <c r="B2357" s="170"/>
    </row>
    <row r="2358" spans="1:2" x14ac:dyDescent="0.15">
      <c r="A2358" s="164"/>
      <c r="B2358" s="170"/>
    </row>
    <row r="2359" spans="1:2" x14ac:dyDescent="0.15">
      <c r="A2359" s="164" t="s">
        <v>735</v>
      </c>
      <c r="B2359" s="165" t="s">
        <v>1380</v>
      </c>
    </row>
    <row r="2360" spans="1:2" x14ac:dyDescent="0.15">
      <c r="A2360" s="164"/>
      <c r="B2360" s="170"/>
    </row>
    <row r="2361" spans="1:2" x14ac:dyDescent="0.15">
      <c r="A2361" s="164"/>
      <c r="B2361" s="170"/>
    </row>
    <row r="2362" spans="1:2" ht="22.5" x14ac:dyDescent="0.15">
      <c r="A2362" s="164" t="s">
        <v>736</v>
      </c>
      <c r="B2362" s="165" t="s">
        <v>917</v>
      </c>
    </row>
    <row r="2363" spans="1:2" x14ac:dyDescent="0.15">
      <c r="A2363" s="164"/>
      <c r="B2363" s="170"/>
    </row>
    <row r="2364" spans="1:2" x14ac:dyDescent="0.15">
      <c r="A2364" s="164"/>
      <c r="B2364" s="170"/>
    </row>
    <row r="2365" spans="1:2" ht="22.5" x14ac:dyDescent="0.15">
      <c r="A2365" s="164" t="s">
        <v>737</v>
      </c>
      <c r="B2365" s="165" t="s">
        <v>1024</v>
      </c>
    </row>
    <row r="2366" spans="1:2" x14ac:dyDescent="0.15">
      <c r="A2366" s="164"/>
      <c r="B2366" s="170"/>
    </row>
    <row r="2367" spans="1:2" x14ac:dyDescent="0.15">
      <c r="A2367" s="164"/>
      <c r="B2367" s="170"/>
    </row>
    <row r="2368" spans="1:2" x14ac:dyDescent="0.15">
      <c r="A2368" s="164" t="s">
        <v>738</v>
      </c>
      <c r="B2368" s="165" t="s">
        <v>911</v>
      </c>
    </row>
    <row r="2369" spans="1:2" x14ac:dyDescent="0.15">
      <c r="A2369" s="164"/>
      <c r="B2369" s="170"/>
    </row>
    <row r="2370" spans="1:2" x14ac:dyDescent="0.15">
      <c r="A2370" s="164"/>
      <c r="B2370" s="170"/>
    </row>
    <row r="2371" spans="1:2" x14ac:dyDescent="0.15">
      <c r="A2371" s="164" t="s">
        <v>739</v>
      </c>
      <c r="B2371" s="165" t="s">
        <v>1381</v>
      </c>
    </row>
    <row r="2372" spans="1:2" x14ac:dyDescent="0.15">
      <c r="A2372" s="164"/>
      <c r="B2372" s="170"/>
    </row>
    <row r="2373" spans="1:2" x14ac:dyDescent="0.15">
      <c r="A2373" s="164"/>
      <c r="B2373" s="170"/>
    </row>
    <row r="2374" spans="1:2" ht="22.5" x14ac:dyDescent="0.15">
      <c r="A2374" s="164" t="s">
        <v>740</v>
      </c>
      <c r="B2374" s="165" t="s">
        <v>1382</v>
      </c>
    </row>
    <row r="2375" spans="1:2" x14ac:dyDescent="0.15">
      <c r="A2375" s="164"/>
      <c r="B2375" s="170"/>
    </row>
    <row r="2376" spans="1:2" x14ac:dyDescent="0.15">
      <c r="A2376" s="164"/>
      <c r="B2376" s="170"/>
    </row>
    <row r="2377" spans="1:2" ht="22.5" x14ac:dyDescent="0.15">
      <c r="A2377" s="164" t="s">
        <v>741</v>
      </c>
      <c r="B2377" s="165" t="s">
        <v>1383</v>
      </c>
    </row>
    <row r="2378" spans="1:2" x14ac:dyDescent="0.15">
      <c r="A2378" s="164"/>
      <c r="B2378" s="170"/>
    </row>
    <row r="2379" spans="1:2" x14ac:dyDescent="0.15">
      <c r="A2379" s="164"/>
      <c r="B2379" s="170"/>
    </row>
    <row r="2380" spans="1:2" ht="22.5" x14ac:dyDescent="0.15">
      <c r="A2380" s="164" t="s">
        <v>742</v>
      </c>
      <c r="B2380" s="165" t="s">
        <v>1384</v>
      </c>
    </row>
    <row r="2381" spans="1:2" x14ac:dyDescent="0.15">
      <c r="A2381" s="164"/>
      <c r="B2381" s="170"/>
    </row>
    <row r="2382" spans="1:2" x14ac:dyDescent="0.15">
      <c r="A2382" s="164"/>
      <c r="B2382" s="170"/>
    </row>
    <row r="2383" spans="1:2" ht="22.5" x14ac:dyDescent="0.15">
      <c r="A2383" s="178" t="s">
        <v>755</v>
      </c>
      <c r="B2383" s="177" t="s">
        <v>756</v>
      </c>
    </row>
    <row r="2384" spans="1:2" x14ac:dyDescent="0.15">
      <c r="A2384" s="164" t="s">
        <v>757</v>
      </c>
      <c r="B2384" s="165" t="s">
        <v>870</v>
      </c>
    </row>
    <row r="2385" spans="1:2" x14ac:dyDescent="0.15">
      <c r="A2385" s="164"/>
      <c r="B2385" s="170"/>
    </row>
    <row r="2386" spans="1:2" x14ac:dyDescent="0.15">
      <c r="A2386" s="164"/>
      <c r="B2386" s="170"/>
    </row>
    <row r="2387" spans="1:2" ht="22.5" x14ac:dyDescent="0.15">
      <c r="A2387" s="164" t="s">
        <v>758</v>
      </c>
      <c r="B2387" s="165" t="s">
        <v>883</v>
      </c>
    </row>
    <row r="2388" spans="1:2" x14ac:dyDescent="0.15">
      <c r="A2388" s="164"/>
      <c r="B2388" s="170"/>
    </row>
    <row r="2389" spans="1:2" x14ac:dyDescent="0.15">
      <c r="A2389" s="164"/>
      <c r="B2389" s="170"/>
    </row>
    <row r="2390" spans="1:2" x14ac:dyDescent="0.15">
      <c r="A2390" s="164" t="s">
        <v>738</v>
      </c>
      <c r="B2390" s="165" t="s">
        <v>911</v>
      </c>
    </row>
    <row r="2391" spans="1:2" x14ac:dyDescent="0.15">
      <c r="A2391" s="164"/>
      <c r="B2391" s="170"/>
    </row>
    <row r="2392" spans="1:2" x14ac:dyDescent="0.15">
      <c r="A2392" s="164"/>
      <c r="B2392" s="170"/>
    </row>
    <row r="2393" spans="1:2" ht="22.5" x14ac:dyDescent="0.15">
      <c r="A2393" s="164" t="s">
        <v>759</v>
      </c>
      <c r="B2393" s="165" t="s">
        <v>1385</v>
      </c>
    </row>
    <row r="2394" spans="1:2" x14ac:dyDescent="0.15">
      <c r="A2394" s="164"/>
      <c r="B2394" s="170"/>
    </row>
    <row r="2395" spans="1:2" x14ac:dyDescent="0.15">
      <c r="A2395" s="164"/>
      <c r="B2395" s="170"/>
    </row>
    <row r="2396" spans="1:2" x14ac:dyDescent="0.15">
      <c r="A2396" s="178" t="s">
        <v>760</v>
      </c>
      <c r="B2396" s="177" t="s">
        <v>761</v>
      </c>
    </row>
    <row r="2397" spans="1:2" ht="22.5" x14ac:dyDescent="0.15">
      <c r="A2397" s="164" t="s">
        <v>740</v>
      </c>
      <c r="B2397" s="165" t="s">
        <v>1382</v>
      </c>
    </row>
    <row r="2398" spans="1:2" x14ac:dyDescent="0.15">
      <c r="A2398" s="164"/>
      <c r="B2398" s="170"/>
    </row>
    <row r="2399" spans="1:2" x14ac:dyDescent="0.15">
      <c r="A2399" s="164"/>
      <c r="B2399" s="170"/>
    </row>
    <row r="2400" spans="1:2" x14ac:dyDescent="0.15">
      <c r="A2400" s="178" t="s">
        <v>762</v>
      </c>
      <c r="B2400" s="177" t="s">
        <v>763</v>
      </c>
    </row>
    <row r="2401" spans="1:2" ht="22.5" x14ac:dyDescent="0.15">
      <c r="A2401" s="164" t="s">
        <v>742</v>
      </c>
      <c r="B2401" s="165" t="s">
        <v>1384</v>
      </c>
    </row>
    <row r="2402" spans="1:2" x14ac:dyDescent="0.15">
      <c r="A2402" s="164"/>
      <c r="B2402" s="170"/>
    </row>
    <row r="2403" spans="1:2" x14ac:dyDescent="0.15">
      <c r="A2403" s="164"/>
      <c r="B2403" s="170"/>
    </row>
    <row r="2404" spans="1:2" x14ac:dyDescent="0.15">
      <c r="A2404" s="178" t="s">
        <v>764</v>
      </c>
      <c r="B2404" s="177" t="s">
        <v>765</v>
      </c>
    </row>
    <row r="2405" spans="1:2" ht="22.5" x14ac:dyDescent="0.15">
      <c r="A2405" s="164" t="s">
        <v>736</v>
      </c>
      <c r="B2405" s="165" t="s">
        <v>917</v>
      </c>
    </row>
    <row r="2406" spans="1:2" x14ac:dyDescent="0.15">
      <c r="A2406" s="164"/>
      <c r="B2406" s="170"/>
    </row>
    <row r="2407" spans="1:2" x14ac:dyDescent="0.15">
      <c r="A2407" s="164"/>
      <c r="B2407" s="170"/>
    </row>
    <row r="2408" spans="1:2" x14ac:dyDescent="0.15">
      <c r="A2408" s="164" t="s">
        <v>766</v>
      </c>
      <c r="B2408" s="165" t="s">
        <v>931</v>
      </c>
    </row>
    <row r="2409" spans="1:2" x14ac:dyDescent="0.15">
      <c r="A2409" s="164"/>
      <c r="B2409" s="170"/>
    </row>
    <row r="2410" spans="1:2" x14ac:dyDescent="0.15">
      <c r="A2410" s="164"/>
      <c r="B2410" s="170"/>
    </row>
    <row r="2411" spans="1:2" x14ac:dyDescent="0.15">
      <c r="A2411" s="164" t="s">
        <v>767</v>
      </c>
      <c r="B2411" s="165" t="s">
        <v>1386</v>
      </c>
    </row>
    <row r="2412" spans="1:2" x14ac:dyDescent="0.15">
      <c r="A2412" s="164"/>
      <c r="B2412" s="170"/>
    </row>
    <row r="2413" spans="1:2" x14ac:dyDescent="0.15">
      <c r="A2413" s="164"/>
      <c r="B2413" s="170"/>
    </row>
    <row r="2414" spans="1:2" ht="22.5" x14ac:dyDescent="0.15">
      <c r="A2414" s="164" t="s">
        <v>768</v>
      </c>
      <c r="B2414" s="165" t="s">
        <v>1387</v>
      </c>
    </row>
    <row r="2415" spans="1:2" x14ac:dyDescent="0.15">
      <c r="A2415" s="164"/>
      <c r="B2415" s="170"/>
    </row>
    <row r="2416" spans="1:2" x14ac:dyDescent="0.15">
      <c r="A2416" s="164"/>
      <c r="B2416" s="170"/>
    </row>
    <row r="2417" spans="1:2" ht="22.5" x14ac:dyDescent="0.15">
      <c r="A2417" s="164" t="s">
        <v>759</v>
      </c>
      <c r="B2417" s="165" t="s">
        <v>1385</v>
      </c>
    </row>
    <row r="2418" spans="1:2" x14ac:dyDescent="0.15">
      <c r="A2418" s="164"/>
      <c r="B2418" s="170"/>
    </row>
    <row r="2419" spans="1:2" x14ac:dyDescent="0.15">
      <c r="A2419" s="164"/>
      <c r="B2419" s="170"/>
    </row>
    <row r="2420" spans="1:2" ht="22.5" x14ac:dyDescent="0.15">
      <c r="A2420" s="164" t="s">
        <v>769</v>
      </c>
      <c r="B2420" s="165" t="s">
        <v>1388</v>
      </c>
    </row>
    <row r="2421" spans="1:2" x14ac:dyDescent="0.15">
      <c r="A2421" s="164"/>
      <c r="B2421" s="170"/>
    </row>
    <row r="2422" spans="1:2" x14ac:dyDescent="0.15">
      <c r="A2422" s="164"/>
      <c r="B2422" s="170"/>
    </row>
    <row r="2423" spans="1:2" x14ac:dyDescent="0.15">
      <c r="A2423" s="164" t="s">
        <v>770</v>
      </c>
      <c r="B2423" s="165" t="s">
        <v>1389</v>
      </c>
    </row>
    <row r="2424" spans="1:2" x14ac:dyDescent="0.15">
      <c r="A2424" s="164"/>
      <c r="B2424" s="170"/>
    </row>
    <row r="2425" spans="1:2" x14ac:dyDescent="0.15">
      <c r="A2425" s="164"/>
      <c r="B2425" s="170"/>
    </row>
    <row r="2426" spans="1:2" ht="22.5" x14ac:dyDescent="0.15">
      <c r="A2426" s="178" t="s">
        <v>771</v>
      </c>
      <c r="B2426" s="178" t="s">
        <v>865</v>
      </c>
    </row>
    <row r="2427" spans="1:2" ht="22.5" x14ac:dyDescent="0.15">
      <c r="A2427" s="178" t="s">
        <v>772</v>
      </c>
      <c r="B2427" s="177" t="s">
        <v>865</v>
      </c>
    </row>
    <row r="2428" spans="1:2" x14ac:dyDescent="0.15">
      <c r="A2428" s="164" t="s">
        <v>773</v>
      </c>
      <c r="B2428" s="165" t="s">
        <v>870</v>
      </c>
    </row>
    <row r="2429" spans="1:2" x14ac:dyDescent="0.15">
      <c r="A2429" s="164"/>
      <c r="B2429" s="170"/>
    </row>
    <row r="2430" spans="1:2" x14ac:dyDescent="0.15">
      <c r="A2430" s="164"/>
      <c r="B2430" s="170"/>
    </row>
    <row r="2431" spans="1:2" ht="22.5" x14ac:dyDescent="0.15">
      <c r="A2431" s="164" t="s">
        <v>774</v>
      </c>
      <c r="B2431" s="165" t="s">
        <v>883</v>
      </c>
    </row>
    <row r="2432" spans="1:2" x14ac:dyDescent="0.15">
      <c r="A2432" s="164"/>
      <c r="B2432" s="170"/>
    </row>
    <row r="2433" spans="1:2" x14ac:dyDescent="0.15">
      <c r="A2433" s="164"/>
      <c r="B2433" s="170"/>
    </row>
    <row r="2434" spans="1:2" ht="22.5" x14ac:dyDescent="0.15">
      <c r="A2434" s="164" t="s">
        <v>775</v>
      </c>
      <c r="B2434" s="165" t="s">
        <v>917</v>
      </c>
    </row>
    <row r="2435" spans="1:2" x14ac:dyDescent="0.15">
      <c r="A2435" s="164"/>
      <c r="B2435" s="170"/>
    </row>
    <row r="2436" spans="1:2" x14ac:dyDescent="0.15">
      <c r="A2436" s="164"/>
      <c r="B2436" s="170"/>
    </row>
    <row r="2437" spans="1:2" x14ac:dyDescent="0.15">
      <c r="A2437" s="164" t="s">
        <v>776</v>
      </c>
      <c r="B2437" s="165" t="s">
        <v>911</v>
      </c>
    </row>
    <row r="2438" spans="1:2" x14ac:dyDescent="0.15">
      <c r="A2438" s="164"/>
      <c r="B2438" s="170"/>
    </row>
    <row r="2439" spans="1:2" x14ac:dyDescent="0.15">
      <c r="A2439" s="164"/>
      <c r="B2439" s="170"/>
    </row>
    <row r="2440" spans="1:2" ht="33.75" x14ac:dyDescent="0.15">
      <c r="A2440" s="164" t="s">
        <v>777</v>
      </c>
      <c r="B2440" s="165" t="s">
        <v>1390</v>
      </c>
    </row>
    <row r="2441" spans="1:2" x14ac:dyDescent="0.15">
      <c r="A2441" s="164"/>
      <c r="B2441" s="170"/>
    </row>
    <row r="2442" spans="1:2" x14ac:dyDescent="0.15">
      <c r="A2442" s="164"/>
      <c r="B2442" s="170"/>
    </row>
    <row r="2443" spans="1:2" ht="22.5" x14ac:dyDescent="0.15">
      <c r="A2443" s="164" t="s">
        <v>778</v>
      </c>
      <c r="B2443" s="165" t="s">
        <v>1391</v>
      </c>
    </row>
    <row r="2444" spans="1:2" x14ac:dyDescent="0.15">
      <c r="A2444" s="164"/>
      <c r="B2444" s="170"/>
    </row>
    <row r="2445" spans="1:2" x14ac:dyDescent="0.15">
      <c r="A2445" s="164"/>
      <c r="B2445" s="170"/>
    </row>
    <row r="2446" spans="1:2" x14ac:dyDescent="0.15">
      <c r="A2446" s="164" t="s">
        <v>779</v>
      </c>
      <c r="B2446" s="165" t="s">
        <v>1392</v>
      </c>
    </row>
    <row r="2447" spans="1:2" x14ac:dyDescent="0.15">
      <c r="A2447" s="164"/>
      <c r="B2447" s="170"/>
    </row>
    <row r="2448" spans="1:2" x14ac:dyDescent="0.15">
      <c r="A2448" s="164"/>
      <c r="B2448" s="170"/>
    </row>
    <row r="2449" spans="1:2" ht="22.5" x14ac:dyDescent="0.15">
      <c r="A2449" s="164" t="s">
        <v>147</v>
      </c>
      <c r="B2449" s="165" t="s">
        <v>1393</v>
      </c>
    </row>
    <row r="2450" spans="1:2" x14ac:dyDescent="0.15">
      <c r="A2450" s="164"/>
      <c r="B2450" s="170"/>
    </row>
    <row r="2451" spans="1:2" x14ac:dyDescent="0.15">
      <c r="A2451" s="164"/>
      <c r="B2451" s="170"/>
    </row>
    <row r="2452" spans="1:2" ht="22.5" x14ac:dyDescent="0.15">
      <c r="A2452" s="164" t="s">
        <v>148</v>
      </c>
      <c r="B2452" s="165" t="s">
        <v>1394</v>
      </c>
    </row>
    <row r="2453" spans="1:2" x14ac:dyDescent="0.15">
      <c r="A2453" s="164"/>
      <c r="B2453" s="170"/>
    </row>
    <row r="2454" spans="1:2" x14ac:dyDescent="0.15">
      <c r="A2454" s="164"/>
      <c r="B2454" s="170"/>
    </row>
    <row r="2455" spans="1:2" x14ac:dyDescent="0.15">
      <c r="A2455" s="164" t="s">
        <v>149</v>
      </c>
      <c r="B2455" s="165" t="s">
        <v>1395</v>
      </c>
    </row>
    <row r="2456" spans="1:2" x14ac:dyDescent="0.15">
      <c r="A2456" s="164"/>
      <c r="B2456" s="170"/>
    </row>
    <row r="2457" spans="1:2" x14ac:dyDescent="0.15">
      <c r="A2457" s="164"/>
      <c r="B2457" s="170"/>
    </row>
    <row r="2458" spans="1:2" x14ac:dyDescent="0.15">
      <c r="A2458" s="164" t="s">
        <v>150</v>
      </c>
      <c r="B2458" s="165" t="s">
        <v>1396</v>
      </c>
    </row>
    <row r="2459" spans="1:2" x14ac:dyDescent="0.15">
      <c r="A2459" s="164"/>
      <c r="B2459" s="170"/>
    </row>
    <row r="2460" spans="1:2" x14ac:dyDescent="0.15">
      <c r="A2460" s="164"/>
      <c r="B2460" s="170"/>
    </row>
    <row r="2461" spans="1:2" x14ac:dyDescent="0.15">
      <c r="A2461" s="164" t="s">
        <v>151</v>
      </c>
      <c r="B2461" s="165" t="s">
        <v>1397</v>
      </c>
    </row>
    <row r="2462" spans="1:2" x14ac:dyDescent="0.15">
      <c r="A2462" s="164"/>
      <c r="B2462" s="170"/>
    </row>
    <row r="2463" spans="1:2" x14ac:dyDescent="0.15">
      <c r="A2463" s="164"/>
      <c r="B2463" s="170"/>
    </row>
    <row r="2464" spans="1:2" x14ac:dyDescent="0.15">
      <c r="A2464" s="164" t="s">
        <v>152</v>
      </c>
      <c r="B2464" s="165" t="s">
        <v>1398</v>
      </c>
    </row>
    <row r="2465" spans="1:2" x14ac:dyDescent="0.15">
      <c r="A2465" s="164"/>
      <c r="B2465" s="170"/>
    </row>
    <row r="2466" spans="1:2" x14ac:dyDescent="0.15">
      <c r="A2466" s="164"/>
      <c r="B2466" s="170"/>
    </row>
    <row r="2467" spans="1:2" ht="22.5" x14ac:dyDescent="0.15">
      <c r="A2467" s="164" t="s">
        <v>320</v>
      </c>
      <c r="B2467" s="165" t="s">
        <v>1399</v>
      </c>
    </row>
    <row r="2468" spans="1:2" x14ac:dyDescent="0.15">
      <c r="A2468" s="164"/>
      <c r="B2468" s="170"/>
    </row>
    <row r="2469" spans="1:2" x14ac:dyDescent="0.15">
      <c r="A2469" s="164"/>
      <c r="B2469" s="170"/>
    </row>
    <row r="2470" spans="1:2" x14ac:dyDescent="0.15">
      <c r="A2470" s="164" t="s">
        <v>323</v>
      </c>
      <c r="B2470" s="165" t="s">
        <v>1400</v>
      </c>
    </row>
    <row r="2471" spans="1:2" x14ac:dyDescent="0.15">
      <c r="A2471" s="164"/>
      <c r="B2471" s="170"/>
    </row>
    <row r="2472" spans="1:2" x14ac:dyDescent="0.15">
      <c r="A2472" s="164"/>
      <c r="B2472" s="170"/>
    </row>
    <row r="2473" spans="1:2" x14ac:dyDescent="0.15">
      <c r="A2473" s="178" t="s">
        <v>780</v>
      </c>
      <c r="B2473" s="177" t="s">
        <v>781</v>
      </c>
    </row>
    <row r="2474" spans="1:2" ht="22.5" x14ac:dyDescent="0.15">
      <c r="A2474" s="164" t="s">
        <v>782</v>
      </c>
      <c r="B2474" s="165" t="s">
        <v>1401</v>
      </c>
    </row>
    <row r="2475" spans="1:2" x14ac:dyDescent="0.15">
      <c r="A2475" s="164"/>
      <c r="B2475" s="170"/>
    </row>
    <row r="2476" spans="1:2" x14ac:dyDescent="0.15">
      <c r="A2476" s="164"/>
      <c r="B2476" s="170"/>
    </row>
    <row r="2477" spans="1:2" x14ac:dyDescent="0.15">
      <c r="A2477" s="164" t="s">
        <v>783</v>
      </c>
      <c r="B2477" s="165" t="s">
        <v>1402</v>
      </c>
    </row>
    <row r="2478" spans="1:2" x14ac:dyDescent="0.15">
      <c r="A2478" s="164"/>
      <c r="B2478" s="170"/>
    </row>
    <row r="2479" spans="1:2" x14ac:dyDescent="0.15">
      <c r="A2479" s="164"/>
      <c r="B2479" s="170"/>
    </row>
    <row r="2480" spans="1:2" x14ac:dyDescent="0.15">
      <c r="A2480" s="164" t="s">
        <v>784</v>
      </c>
      <c r="B2480" s="165" t="s">
        <v>1403</v>
      </c>
    </row>
    <row r="2481" spans="1:2" x14ac:dyDescent="0.15">
      <c r="A2481" s="164"/>
      <c r="B2481" s="170"/>
    </row>
    <row r="2482" spans="1:2" x14ac:dyDescent="0.15">
      <c r="A2482" s="164"/>
      <c r="B2482" s="170"/>
    </row>
    <row r="2483" spans="1:2" ht="33.75" x14ac:dyDescent="0.15">
      <c r="A2483" s="164" t="s">
        <v>785</v>
      </c>
      <c r="B2483" s="165" t="s">
        <v>1404</v>
      </c>
    </row>
    <row r="2484" spans="1:2" x14ac:dyDescent="0.15">
      <c r="A2484" s="164"/>
      <c r="B2484" s="170"/>
    </row>
    <row r="2485" spans="1:2" x14ac:dyDescent="0.15">
      <c r="A2485" s="164"/>
      <c r="B2485" s="170"/>
    </row>
    <row r="2486" spans="1:2" ht="22.5" x14ac:dyDescent="0.15">
      <c r="A2486" s="164" t="s">
        <v>786</v>
      </c>
      <c r="B2486" s="165" t="s">
        <v>1405</v>
      </c>
    </row>
    <row r="2487" spans="1:2" x14ac:dyDescent="0.15">
      <c r="A2487" s="164"/>
      <c r="B2487" s="170"/>
    </row>
    <row r="2488" spans="1:2" x14ac:dyDescent="0.15">
      <c r="A2488" s="164"/>
      <c r="B2488" s="170"/>
    </row>
    <row r="2489" spans="1:2" x14ac:dyDescent="0.15">
      <c r="A2489" s="164" t="s">
        <v>787</v>
      </c>
      <c r="B2489" s="165" t="s">
        <v>1406</v>
      </c>
    </row>
    <row r="2490" spans="1:2" x14ac:dyDescent="0.15">
      <c r="A2490" s="164"/>
      <c r="B2490" s="170"/>
    </row>
    <row r="2491" spans="1:2" x14ac:dyDescent="0.15">
      <c r="A2491" s="164"/>
      <c r="B2491" s="170"/>
    </row>
    <row r="2492" spans="1:2" ht="22.5" x14ac:dyDescent="0.15">
      <c r="A2492" s="178" t="s">
        <v>788</v>
      </c>
      <c r="B2492" s="177" t="s">
        <v>789</v>
      </c>
    </row>
    <row r="2493" spans="1:2" ht="22.5" x14ac:dyDescent="0.15">
      <c r="A2493" s="164" t="s">
        <v>1407</v>
      </c>
      <c r="B2493" s="165" t="s">
        <v>1408</v>
      </c>
    </row>
    <row r="2494" spans="1:2" x14ac:dyDescent="0.15">
      <c r="A2494" s="164"/>
      <c r="B2494" s="170"/>
    </row>
    <row r="2495" spans="1:2" x14ac:dyDescent="0.15">
      <c r="A2495" s="164"/>
      <c r="B2495" s="170"/>
    </row>
    <row r="2496" spans="1:2" ht="22.5" x14ac:dyDescent="0.15">
      <c r="A2496" s="164" t="s">
        <v>790</v>
      </c>
      <c r="B2496" s="165" t="s">
        <v>1409</v>
      </c>
    </row>
    <row r="2497" spans="1:2" x14ac:dyDescent="0.15">
      <c r="A2497" s="164"/>
      <c r="B2497" s="170"/>
    </row>
    <row r="2498" spans="1:2" x14ac:dyDescent="0.15">
      <c r="A2498" s="164"/>
      <c r="B2498" s="170"/>
    </row>
    <row r="2499" spans="1:2" x14ac:dyDescent="0.15">
      <c r="A2499" s="164" t="s">
        <v>787</v>
      </c>
      <c r="B2499" s="165" t="s">
        <v>1406</v>
      </c>
    </row>
    <row r="2500" spans="1:2" x14ac:dyDescent="0.15">
      <c r="A2500" s="164"/>
      <c r="B2500" s="170"/>
    </row>
    <row r="2501" spans="1:2" x14ac:dyDescent="0.15">
      <c r="A2501" s="164"/>
      <c r="B2501" s="170"/>
    </row>
    <row r="2502" spans="1:2" x14ac:dyDescent="0.15">
      <c r="A2502" s="178" t="s">
        <v>1477</v>
      </c>
      <c r="B2502" s="178" t="s">
        <v>1478</v>
      </c>
    </row>
    <row r="2503" spans="1:2" x14ac:dyDescent="0.15">
      <c r="A2503" s="178" t="s">
        <v>1410</v>
      </c>
      <c r="B2503" s="177" t="s">
        <v>1478</v>
      </c>
    </row>
    <row r="2504" spans="1:2" x14ac:dyDescent="0.15">
      <c r="A2504" s="164" t="s">
        <v>743</v>
      </c>
      <c r="B2504" s="165" t="s">
        <v>870</v>
      </c>
    </row>
    <row r="2505" spans="1:2" x14ac:dyDescent="0.15">
      <c r="A2505" s="164"/>
      <c r="B2505" s="170"/>
    </row>
    <row r="2506" spans="1:2" x14ac:dyDescent="0.15">
      <c r="A2506" s="164"/>
      <c r="B2506" s="170"/>
    </row>
    <row r="2507" spans="1:2" ht="22.5" x14ac:dyDescent="0.15">
      <c r="A2507" s="164" t="s">
        <v>744</v>
      </c>
      <c r="B2507" s="165" t="s">
        <v>883</v>
      </c>
    </row>
    <row r="2508" spans="1:2" x14ac:dyDescent="0.15">
      <c r="A2508" s="164"/>
      <c r="B2508" s="170"/>
    </row>
    <row r="2509" spans="1:2" x14ac:dyDescent="0.15">
      <c r="A2509" s="164"/>
      <c r="B2509" s="170"/>
    </row>
    <row r="2510" spans="1:2" ht="22.5" x14ac:dyDescent="0.15">
      <c r="A2510" s="164" t="s">
        <v>736</v>
      </c>
      <c r="B2510" s="165" t="s">
        <v>917</v>
      </c>
    </row>
    <row r="2511" spans="1:2" x14ac:dyDescent="0.15">
      <c r="A2511" s="164"/>
      <c r="B2511" s="170"/>
    </row>
    <row r="2512" spans="1:2" x14ac:dyDescent="0.15">
      <c r="A2512" s="164"/>
      <c r="B2512" s="170"/>
    </row>
    <row r="2513" spans="1:2" x14ac:dyDescent="0.15">
      <c r="A2513" s="164" t="s">
        <v>738</v>
      </c>
      <c r="B2513" s="165" t="s">
        <v>911</v>
      </c>
    </row>
    <row r="2514" spans="1:2" x14ac:dyDescent="0.15">
      <c r="A2514" s="164"/>
      <c r="B2514" s="170"/>
    </row>
    <row r="2515" spans="1:2" x14ac:dyDescent="0.15">
      <c r="A2515" s="164"/>
      <c r="B2515" s="170"/>
    </row>
    <row r="2516" spans="1:2" ht="22.5" x14ac:dyDescent="0.15">
      <c r="A2516" s="164" t="s">
        <v>1411</v>
      </c>
      <c r="B2516" s="165" t="s">
        <v>1412</v>
      </c>
    </row>
    <row r="2517" spans="1:2" x14ac:dyDescent="0.15">
      <c r="A2517" s="164"/>
      <c r="B2517" s="170"/>
    </row>
    <row r="2518" spans="1:2" x14ac:dyDescent="0.15">
      <c r="A2518" s="164"/>
      <c r="B2518" s="170"/>
    </row>
    <row r="2519" spans="1:2" ht="33.75" x14ac:dyDescent="0.15">
      <c r="A2519" s="164" t="s">
        <v>1413</v>
      </c>
      <c r="B2519" s="165" t="s">
        <v>1414</v>
      </c>
    </row>
    <row r="2520" spans="1:2" x14ac:dyDescent="0.15">
      <c r="A2520" s="164"/>
      <c r="B2520" s="170"/>
    </row>
    <row r="2521" spans="1:2" x14ac:dyDescent="0.15">
      <c r="A2521" s="164"/>
      <c r="B2521" s="170"/>
    </row>
    <row r="2522" spans="1:2" ht="22.5" x14ac:dyDescent="0.15">
      <c r="A2522" s="164" t="s">
        <v>1415</v>
      </c>
      <c r="B2522" s="165" t="s">
        <v>1416</v>
      </c>
    </row>
    <row r="2523" spans="1:2" x14ac:dyDescent="0.15">
      <c r="A2523" s="164"/>
      <c r="B2523" s="170"/>
    </row>
    <row r="2524" spans="1:2" x14ac:dyDescent="0.15">
      <c r="A2524" s="164"/>
      <c r="B2524" s="170"/>
    </row>
    <row r="2525" spans="1:2" ht="22.5" x14ac:dyDescent="0.15">
      <c r="A2525" s="164" t="s">
        <v>1417</v>
      </c>
      <c r="B2525" s="165" t="s">
        <v>1418</v>
      </c>
    </row>
    <row r="2526" spans="1:2" x14ac:dyDescent="0.15">
      <c r="A2526" s="164"/>
      <c r="B2526" s="170"/>
    </row>
    <row r="2527" spans="1:2" x14ac:dyDescent="0.15">
      <c r="A2527" s="164"/>
      <c r="B2527" s="170"/>
    </row>
    <row r="2528" spans="1:2" ht="22.5" x14ac:dyDescent="0.15">
      <c r="A2528" s="164" t="s">
        <v>1419</v>
      </c>
      <c r="B2528" s="165" t="s">
        <v>1420</v>
      </c>
    </row>
    <row r="2529" spans="1:2" x14ac:dyDescent="0.15">
      <c r="A2529" s="164"/>
      <c r="B2529" s="170"/>
    </row>
    <row r="2530" spans="1:2" x14ac:dyDescent="0.15">
      <c r="A2530" s="164"/>
      <c r="B2530" s="170"/>
    </row>
    <row r="2531" spans="1:2" x14ac:dyDescent="0.15">
      <c r="A2531" s="164" t="s">
        <v>205</v>
      </c>
      <c r="B2531" s="165" t="s">
        <v>1421</v>
      </c>
    </row>
    <row r="2532" spans="1:2" x14ac:dyDescent="0.15">
      <c r="A2532" s="164"/>
      <c r="B2532" s="170"/>
    </row>
    <row r="2533" spans="1:2" x14ac:dyDescent="0.15">
      <c r="A2533" s="164"/>
      <c r="B2533" s="170"/>
    </row>
    <row r="2534" spans="1:2" ht="22.5" x14ac:dyDescent="0.15">
      <c r="A2534" s="164" t="s">
        <v>206</v>
      </c>
      <c r="B2534" s="165" t="s">
        <v>1422</v>
      </c>
    </row>
    <row r="2535" spans="1:2" x14ac:dyDescent="0.15">
      <c r="A2535" s="164"/>
      <c r="B2535" s="170"/>
    </row>
    <row r="2536" spans="1:2" x14ac:dyDescent="0.15">
      <c r="A2536" s="164"/>
      <c r="B2536" s="170"/>
    </row>
    <row r="2537" spans="1:2" ht="22.5" x14ac:dyDescent="0.15">
      <c r="A2537" s="164" t="s">
        <v>207</v>
      </c>
      <c r="B2537" s="165" t="s">
        <v>1423</v>
      </c>
    </row>
    <row r="2538" spans="1:2" x14ac:dyDescent="0.15">
      <c r="A2538" s="164"/>
      <c r="B2538" s="170"/>
    </row>
    <row r="2539" spans="1:2" x14ac:dyDescent="0.15">
      <c r="A2539" s="164"/>
      <c r="B2539" s="170"/>
    </row>
    <row r="2540" spans="1:2" ht="22.5" x14ac:dyDescent="0.15">
      <c r="A2540" s="178" t="s">
        <v>1424</v>
      </c>
      <c r="B2540" s="177" t="s">
        <v>1479</v>
      </c>
    </row>
    <row r="2541" spans="1:2" x14ac:dyDescent="0.15">
      <c r="A2541" s="164" t="s">
        <v>743</v>
      </c>
      <c r="B2541" s="165" t="s">
        <v>870</v>
      </c>
    </row>
    <row r="2542" spans="1:2" x14ac:dyDescent="0.15">
      <c r="A2542" s="164"/>
      <c r="B2542" s="170"/>
    </row>
    <row r="2543" spans="1:2" x14ac:dyDescent="0.15">
      <c r="A2543" s="164"/>
      <c r="B2543" s="170"/>
    </row>
    <row r="2544" spans="1:2" ht="22.5" x14ac:dyDescent="0.15">
      <c r="A2544" s="164" t="s">
        <v>744</v>
      </c>
      <c r="B2544" s="165" t="s">
        <v>883</v>
      </c>
    </row>
    <row r="2545" spans="1:2" x14ac:dyDescent="0.15">
      <c r="A2545" s="164"/>
      <c r="B2545" s="170"/>
    </row>
    <row r="2546" spans="1:2" x14ac:dyDescent="0.15">
      <c r="A2546" s="164"/>
      <c r="B2546" s="170"/>
    </row>
    <row r="2547" spans="1:2" ht="22.5" x14ac:dyDescent="0.15">
      <c r="A2547" s="164" t="s">
        <v>745</v>
      </c>
      <c r="B2547" s="165" t="s">
        <v>1425</v>
      </c>
    </row>
    <row r="2548" spans="1:2" x14ac:dyDescent="0.15">
      <c r="A2548" s="164"/>
      <c r="B2548" s="170"/>
    </row>
    <row r="2549" spans="1:2" x14ac:dyDescent="0.15">
      <c r="A2549" s="164"/>
      <c r="B2549" s="170"/>
    </row>
    <row r="2550" spans="1:2" ht="22.5" x14ac:dyDescent="0.15">
      <c r="A2550" s="164" t="s">
        <v>736</v>
      </c>
      <c r="B2550" s="165" t="s">
        <v>917</v>
      </c>
    </row>
    <row r="2551" spans="1:2" x14ac:dyDescent="0.15">
      <c r="A2551" s="164"/>
      <c r="B2551" s="170"/>
    </row>
    <row r="2552" spans="1:2" x14ac:dyDescent="0.15">
      <c r="A2552" s="164"/>
      <c r="B2552" s="170"/>
    </row>
    <row r="2553" spans="1:2" x14ac:dyDescent="0.15">
      <c r="A2553" s="164" t="s">
        <v>738</v>
      </c>
      <c r="B2553" s="165" t="s">
        <v>911</v>
      </c>
    </row>
    <row r="2554" spans="1:2" x14ac:dyDescent="0.15">
      <c r="A2554" s="164"/>
      <c r="B2554" s="170"/>
    </row>
    <row r="2555" spans="1:2" x14ac:dyDescent="0.15">
      <c r="A2555" s="164"/>
      <c r="B2555" s="170"/>
    </row>
    <row r="2556" spans="1:2" ht="22.5" x14ac:dyDescent="0.15">
      <c r="A2556" s="164" t="s">
        <v>746</v>
      </c>
      <c r="B2556" s="165" t="s">
        <v>1426</v>
      </c>
    </row>
    <row r="2557" spans="1:2" x14ac:dyDescent="0.15">
      <c r="A2557" s="164"/>
      <c r="B2557" s="170"/>
    </row>
    <row r="2558" spans="1:2" x14ac:dyDescent="0.15">
      <c r="A2558" s="164"/>
      <c r="B2558" s="170"/>
    </row>
    <row r="2559" spans="1:2" ht="33.75" x14ac:dyDescent="0.15">
      <c r="A2559" s="164" t="s">
        <v>747</v>
      </c>
      <c r="B2559" s="165" t="s">
        <v>1427</v>
      </c>
    </row>
    <row r="2560" spans="1:2" x14ac:dyDescent="0.15">
      <c r="A2560" s="164"/>
      <c r="B2560" s="170"/>
    </row>
    <row r="2561" spans="1:2" x14ac:dyDescent="0.15">
      <c r="A2561" s="164"/>
      <c r="B2561" s="170"/>
    </row>
    <row r="2562" spans="1:2" x14ac:dyDescent="0.15">
      <c r="A2562" s="164" t="s">
        <v>748</v>
      </c>
      <c r="B2562" s="165" t="s">
        <v>874</v>
      </c>
    </row>
    <row r="2563" spans="1:2" x14ac:dyDescent="0.15">
      <c r="A2563" s="164"/>
      <c r="B2563" s="170"/>
    </row>
    <row r="2564" spans="1:2" x14ac:dyDescent="0.15">
      <c r="A2564" s="164"/>
      <c r="B2564" s="170"/>
    </row>
    <row r="2565" spans="1:2" x14ac:dyDescent="0.15">
      <c r="A2565" s="164" t="s">
        <v>749</v>
      </c>
      <c r="B2565" s="165" t="s">
        <v>925</v>
      </c>
    </row>
    <row r="2566" spans="1:2" x14ac:dyDescent="0.15">
      <c r="A2566" s="164"/>
      <c r="B2566" s="170"/>
    </row>
    <row r="2567" spans="1:2" x14ac:dyDescent="0.15">
      <c r="A2567" s="164"/>
      <c r="B2567" s="170"/>
    </row>
    <row r="2568" spans="1:2" ht="22.5" x14ac:dyDescent="0.15">
      <c r="A2568" s="164" t="s">
        <v>750</v>
      </c>
      <c r="B2568" s="165" t="s">
        <v>1428</v>
      </c>
    </row>
    <row r="2569" spans="1:2" x14ac:dyDescent="0.15">
      <c r="A2569" s="164"/>
      <c r="B2569" s="170"/>
    </row>
    <row r="2570" spans="1:2" x14ac:dyDescent="0.15">
      <c r="A2570" s="164"/>
      <c r="B2570" s="170"/>
    </row>
    <row r="2571" spans="1:2" ht="22.5" x14ac:dyDescent="0.15">
      <c r="A2571" s="164" t="s">
        <v>751</v>
      </c>
      <c r="B2571" s="165" t="s">
        <v>1429</v>
      </c>
    </row>
    <row r="2572" spans="1:2" x14ac:dyDescent="0.15">
      <c r="A2572" s="164"/>
      <c r="B2572" s="170"/>
    </row>
    <row r="2573" spans="1:2" x14ac:dyDescent="0.15">
      <c r="A2573" s="164"/>
      <c r="B2573" s="170"/>
    </row>
    <row r="2574" spans="1:2" ht="22.5" x14ac:dyDescent="0.15">
      <c r="A2574" s="164" t="s">
        <v>752</v>
      </c>
      <c r="B2574" s="165" t="s">
        <v>1430</v>
      </c>
    </row>
    <row r="2575" spans="1:2" x14ac:dyDescent="0.15">
      <c r="A2575" s="164"/>
      <c r="B2575" s="170"/>
    </row>
    <row r="2576" spans="1:2" x14ac:dyDescent="0.15">
      <c r="A2576" s="164"/>
      <c r="B2576" s="170"/>
    </row>
    <row r="2577" spans="1:2" ht="22.5" x14ac:dyDescent="0.15">
      <c r="A2577" s="164" t="s">
        <v>753</v>
      </c>
      <c r="B2577" s="165" t="s">
        <v>1431</v>
      </c>
    </row>
    <row r="2578" spans="1:2" x14ac:dyDescent="0.15">
      <c r="A2578" s="164"/>
      <c r="B2578" s="170"/>
    </row>
    <row r="2579" spans="1:2" x14ac:dyDescent="0.15">
      <c r="A2579" s="164"/>
      <c r="B2579" s="170"/>
    </row>
    <row r="2580" spans="1:2" ht="33.75" x14ac:dyDescent="0.15">
      <c r="A2580" s="164" t="s">
        <v>754</v>
      </c>
      <c r="B2580" s="165" t="s">
        <v>1432</v>
      </c>
    </row>
    <row r="2581" spans="1:2" x14ac:dyDescent="0.15">
      <c r="A2581" s="164"/>
      <c r="B2581" s="170"/>
    </row>
    <row r="2582" spans="1:2" x14ac:dyDescent="0.15">
      <c r="A2582" s="164"/>
      <c r="B2582" s="170"/>
    </row>
    <row r="2583" spans="1:2" x14ac:dyDescent="0.15">
      <c r="A2583" s="164" t="s">
        <v>185</v>
      </c>
      <c r="B2583" s="165" t="s">
        <v>962</v>
      </c>
    </row>
    <row r="2584" spans="1:2" x14ac:dyDescent="0.15">
      <c r="A2584" s="164"/>
      <c r="B2584" s="170"/>
    </row>
    <row r="2585" spans="1:2" x14ac:dyDescent="0.15">
      <c r="A2585" s="164"/>
      <c r="B2585" s="170"/>
    </row>
    <row r="2586" spans="1:2" x14ac:dyDescent="0.15">
      <c r="A2586" s="178" t="s">
        <v>1433</v>
      </c>
      <c r="B2586" s="177" t="s">
        <v>1480</v>
      </c>
    </row>
    <row r="2587" spans="1:2" x14ac:dyDescent="0.15">
      <c r="A2587" s="164" t="s">
        <v>1434</v>
      </c>
      <c r="B2587" s="165" t="s">
        <v>931</v>
      </c>
    </row>
    <row r="2588" spans="1:2" x14ac:dyDescent="0.15">
      <c r="A2588" s="164"/>
      <c r="B2588" s="170"/>
    </row>
    <row r="2589" spans="1:2" x14ac:dyDescent="0.15">
      <c r="A2589" s="164"/>
      <c r="B2589" s="170"/>
    </row>
    <row r="2590" spans="1:2" ht="22.5" x14ac:dyDescent="0.15">
      <c r="A2590" s="164" t="s">
        <v>1435</v>
      </c>
      <c r="B2590" s="165" t="s">
        <v>1436</v>
      </c>
    </row>
    <row r="2591" spans="1:2" x14ac:dyDescent="0.15">
      <c r="A2591" s="164"/>
      <c r="B2591" s="170"/>
    </row>
    <row r="2592" spans="1:2" x14ac:dyDescent="0.15">
      <c r="A2592" s="164"/>
      <c r="B2592" s="170"/>
    </row>
    <row r="2593" spans="1:2" ht="22.5" x14ac:dyDescent="0.15">
      <c r="A2593" s="164" t="s">
        <v>1437</v>
      </c>
      <c r="B2593" s="165" t="s">
        <v>1438</v>
      </c>
    </row>
    <row r="2594" spans="1:2" x14ac:dyDescent="0.15">
      <c r="A2594" s="164"/>
      <c r="B2594" s="170"/>
    </row>
    <row r="2595" spans="1:2" x14ac:dyDescent="0.15">
      <c r="A2595" s="164"/>
      <c r="B2595" s="170"/>
    </row>
    <row r="2596" spans="1:2" ht="22.5" x14ac:dyDescent="0.15">
      <c r="A2596" s="178" t="s">
        <v>1439</v>
      </c>
      <c r="B2596" s="177" t="s">
        <v>791</v>
      </c>
    </row>
    <row r="2597" spans="1:2" ht="22.5" x14ac:dyDescent="0.15">
      <c r="A2597" s="164" t="s">
        <v>792</v>
      </c>
      <c r="B2597" s="165" t="s">
        <v>1440</v>
      </c>
    </row>
    <row r="2598" spans="1:2" x14ac:dyDescent="0.15">
      <c r="A2598" s="164"/>
      <c r="B2598" s="170"/>
    </row>
    <row r="2599" spans="1:2" x14ac:dyDescent="0.15">
      <c r="A2599" s="164"/>
      <c r="B2599" s="170"/>
    </row>
    <row r="2600" spans="1:2" x14ac:dyDescent="0.15">
      <c r="A2600" s="164" t="s">
        <v>793</v>
      </c>
      <c r="B2600" s="165" t="s">
        <v>1441</v>
      </c>
    </row>
    <row r="2601" spans="1:2" x14ac:dyDescent="0.15">
      <c r="A2601" s="164"/>
      <c r="B2601" s="170"/>
    </row>
    <row r="2602" spans="1:2" x14ac:dyDescent="0.15">
      <c r="A2602" s="164"/>
      <c r="B2602" s="170"/>
    </row>
    <row r="2603" spans="1:2" ht="22.5" x14ac:dyDescent="0.15">
      <c r="A2603" s="164" t="s">
        <v>794</v>
      </c>
      <c r="B2603" s="165" t="s">
        <v>1442</v>
      </c>
    </row>
    <row r="2604" spans="1:2" x14ac:dyDescent="0.15">
      <c r="A2604" s="164"/>
      <c r="B2604" s="170"/>
    </row>
    <row r="2605" spans="1:2" x14ac:dyDescent="0.15">
      <c r="A2605" s="164"/>
      <c r="B2605" s="170"/>
    </row>
    <row r="2606" spans="1:2" ht="22.5" x14ac:dyDescent="0.15">
      <c r="A2606" s="176" t="s">
        <v>795</v>
      </c>
      <c r="B2606" s="181" t="s">
        <v>796</v>
      </c>
    </row>
    <row r="2607" spans="1:2" ht="22.5" x14ac:dyDescent="0.15">
      <c r="A2607" s="176" t="s">
        <v>797</v>
      </c>
      <c r="B2607" s="180" t="s">
        <v>796</v>
      </c>
    </row>
    <row r="2608" spans="1:2" ht="22.5" x14ac:dyDescent="0.15">
      <c r="A2608" s="164" t="s">
        <v>798</v>
      </c>
      <c r="B2608" s="165" t="s">
        <v>1443</v>
      </c>
    </row>
    <row r="2609" spans="1:2" x14ac:dyDescent="0.15">
      <c r="A2609" s="164"/>
      <c r="B2609" s="170"/>
    </row>
    <row r="2610" spans="1:2" x14ac:dyDescent="0.15">
      <c r="A2610" s="164"/>
      <c r="B2610" s="170"/>
    </row>
    <row r="2611" spans="1:2" x14ac:dyDescent="0.15">
      <c r="A2611" s="164" t="s">
        <v>799</v>
      </c>
      <c r="B2611" s="165" t="s">
        <v>870</v>
      </c>
    </row>
    <row r="2612" spans="1:2" x14ac:dyDescent="0.15">
      <c r="A2612" s="164"/>
      <c r="B2612" s="170"/>
    </row>
    <row r="2613" spans="1:2" x14ac:dyDescent="0.15">
      <c r="A2613" s="164"/>
      <c r="B2613" s="170"/>
    </row>
    <row r="2614" spans="1:2" ht="22.5" x14ac:dyDescent="0.15">
      <c r="A2614" s="164" t="s">
        <v>800</v>
      </c>
      <c r="B2614" s="165" t="s">
        <v>883</v>
      </c>
    </row>
    <row r="2615" spans="1:2" x14ac:dyDescent="0.15">
      <c r="A2615" s="164"/>
      <c r="B2615" s="170"/>
    </row>
    <row r="2616" spans="1:2" x14ac:dyDescent="0.15">
      <c r="A2616" s="164"/>
      <c r="B2616" s="170"/>
    </row>
    <row r="2617" spans="1:2" ht="22.5" x14ac:dyDescent="0.15">
      <c r="A2617" s="164" t="s">
        <v>801</v>
      </c>
      <c r="B2617" s="165" t="s">
        <v>917</v>
      </c>
    </row>
    <row r="2618" spans="1:2" x14ac:dyDescent="0.15">
      <c r="A2618" s="164"/>
      <c r="B2618" s="170"/>
    </row>
    <row r="2619" spans="1:2" x14ac:dyDescent="0.15">
      <c r="A2619" s="164"/>
      <c r="B2619" s="170"/>
    </row>
    <row r="2620" spans="1:2" x14ac:dyDescent="0.15">
      <c r="A2620" s="164" t="s">
        <v>805</v>
      </c>
      <c r="B2620" s="165" t="s">
        <v>874</v>
      </c>
    </row>
    <row r="2621" spans="1:2" x14ac:dyDescent="0.15">
      <c r="A2621" s="164"/>
      <c r="B2621" s="170"/>
    </row>
    <row r="2622" spans="1:2" x14ac:dyDescent="0.15">
      <c r="A2622" s="164"/>
      <c r="B2622" s="170"/>
    </row>
    <row r="2623" spans="1:2" x14ac:dyDescent="0.15">
      <c r="A2623" s="164" t="s">
        <v>288</v>
      </c>
      <c r="B2623" s="165" t="s">
        <v>993</v>
      </c>
    </row>
    <row r="2624" spans="1:2" x14ac:dyDescent="0.15">
      <c r="A2624" s="164"/>
      <c r="B2624" s="170"/>
    </row>
    <row r="2625" spans="1:2" x14ac:dyDescent="0.15">
      <c r="A2625" s="164"/>
      <c r="B2625" s="170"/>
    </row>
    <row r="2626" spans="1:2" x14ac:dyDescent="0.15">
      <c r="A2626" s="164" t="s">
        <v>185</v>
      </c>
      <c r="B2626" s="165" t="s">
        <v>962</v>
      </c>
    </row>
    <row r="2627" spans="1:2" x14ac:dyDescent="0.15">
      <c r="A2627" s="164"/>
      <c r="B2627" s="170"/>
    </row>
    <row r="2628" spans="1:2" x14ac:dyDescent="0.15">
      <c r="A2628" s="164"/>
      <c r="B2628" s="170"/>
    </row>
    <row r="2629" spans="1:2" x14ac:dyDescent="0.15">
      <c r="A2629" s="176" t="s">
        <v>1444</v>
      </c>
      <c r="B2629" s="180" t="s">
        <v>1481</v>
      </c>
    </row>
    <row r="2630" spans="1:2" ht="22.5" x14ac:dyDescent="0.15">
      <c r="A2630" s="164" t="s">
        <v>802</v>
      </c>
      <c r="B2630" s="165" t="s">
        <v>1445</v>
      </c>
    </row>
    <row r="2631" spans="1:2" x14ac:dyDescent="0.15">
      <c r="A2631" s="164"/>
      <c r="B2631" s="170"/>
    </row>
    <row r="2632" spans="1:2" x14ac:dyDescent="0.15">
      <c r="A2632" s="164"/>
      <c r="B2632" s="170"/>
    </row>
    <row r="2633" spans="1:2" ht="22.5" x14ac:dyDescent="0.15">
      <c r="A2633" s="164" t="s">
        <v>803</v>
      </c>
      <c r="B2633" s="165" t="s">
        <v>1446</v>
      </c>
    </row>
    <row r="2634" spans="1:2" x14ac:dyDescent="0.15">
      <c r="A2634" s="164"/>
      <c r="B2634" s="170"/>
    </row>
    <row r="2635" spans="1:2" x14ac:dyDescent="0.15">
      <c r="A2635" s="164"/>
      <c r="B2635" s="170"/>
    </row>
    <row r="2636" spans="1:2" ht="22.5" x14ac:dyDescent="0.15">
      <c r="A2636" s="164" t="s">
        <v>804</v>
      </c>
      <c r="B2636" s="165" t="s">
        <v>1447</v>
      </c>
    </row>
    <row r="2637" spans="1:2" x14ac:dyDescent="0.15">
      <c r="A2637" s="164"/>
      <c r="B2637" s="170"/>
    </row>
    <row r="2638" spans="1:2" x14ac:dyDescent="0.15">
      <c r="A2638" s="164"/>
      <c r="B2638" s="170"/>
    </row>
    <row r="2639" spans="1:2" ht="22.5" x14ac:dyDescent="0.15">
      <c r="A2639" s="164" t="s">
        <v>806</v>
      </c>
      <c r="B2639" s="165" t="s">
        <v>1448</v>
      </c>
    </row>
    <row r="2640" spans="1:2" x14ac:dyDescent="0.15">
      <c r="A2640" s="164"/>
      <c r="B2640" s="170"/>
    </row>
    <row r="2641" spans="1:2" x14ac:dyDescent="0.15">
      <c r="A2641" s="164"/>
      <c r="B2641" s="170"/>
    </row>
    <row r="2642" spans="1:2" ht="22.5" x14ac:dyDescent="0.15">
      <c r="A2642" s="164" t="s">
        <v>807</v>
      </c>
      <c r="B2642" s="165" t="s">
        <v>1449</v>
      </c>
    </row>
    <row r="2643" spans="1:2" x14ac:dyDescent="0.15">
      <c r="A2643" s="164"/>
      <c r="B2643" s="165"/>
    </row>
    <row r="2644" spans="1:2" x14ac:dyDescent="0.15">
      <c r="A2644" s="164"/>
      <c r="B2644" s="165"/>
    </row>
    <row r="2645" spans="1:2" ht="22.5" x14ac:dyDescent="0.15">
      <c r="A2645" s="164" t="s">
        <v>808</v>
      </c>
      <c r="B2645" s="165" t="s">
        <v>1450</v>
      </c>
    </row>
    <row r="2646" spans="1:2" x14ac:dyDescent="0.15">
      <c r="A2646" s="164"/>
      <c r="B2646" s="170"/>
    </row>
    <row r="2647" spans="1:2" x14ac:dyDescent="0.15">
      <c r="A2647" s="164"/>
      <c r="B2647" s="170"/>
    </row>
    <row r="2648" spans="1:2" ht="22.5" x14ac:dyDescent="0.15">
      <c r="A2648" s="164" t="s">
        <v>809</v>
      </c>
      <c r="B2648" s="165" t="s">
        <v>1451</v>
      </c>
    </row>
    <row r="2649" spans="1:2" x14ac:dyDescent="0.15">
      <c r="A2649" s="164"/>
      <c r="B2649" s="170"/>
    </row>
    <row r="2650" spans="1:2" x14ac:dyDescent="0.15">
      <c r="A2650" s="164"/>
      <c r="B2650" s="170"/>
    </row>
    <row r="2651" spans="1:2" ht="33.75" x14ac:dyDescent="0.15">
      <c r="A2651" s="164" t="s">
        <v>810</v>
      </c>
      <c r="B2651" s="165" t="s">
        <v>1471</v>
      </c>
    </row>
    <row r="2652" spans="1:2" x14ac:dyDescent="0.15">
      <c r="A2652" s="164"/>
      <c r="B2652" s="170"/>
    </row>
    <row r="2653" spans="1:2" x14ac:dyDescent="0.15">
      <c r="A2653" s="164"/>
      <c r="B2653" s="170"/>
    </row>
    <row r="2654" spans="1:2" ht="22.5" x14ac:dyDescent="0.15">
      <c r="A2654" s="164" t="s">
        <v>811</v>
      </c>
      <c r="B2654" s="165" t="s">
        <v>1452</v>
      </c>
    </row>
    <row r="2655" spans="1:2" x14ac:dyDescent="0.15">
      <c r="A2655" s="164"/>
      <c r="B2655" s="170"/>
    </row>
    <row r="2656" spans="1:2" x14ac:dyDescent="0.15">
      <c r="A2656" s="164"/>
      <c r="B2656" s="170"/>
    </row>
    <row r="2657" spans="1:2" x14ac:dyDescent="0.15">
      <c r="A2657" s="164" t="s">
        <v>812</v>
      </c>
      <c r="B2657" s="165" t="s">
        <v>1453</v>
      </c>
    </row>
    <row r="2658" spans="1:2" x14ac:dyDescent="0.15">
      <c r="A2658" s="164"/>
      <c r="B2658" s="170"/>
    </row>
    <row r="2659" spans="1:2" x14ac:dyDescent="0.15">
      <c r="A2659" s="164"/>
      <c r="B2659" s="170"/>
    </row>
    <row r="2660" spans="1:2" ht="22.5" x14ac:dyDescent="0.15">
      <c r="A2660" s="164" t="s">
        <v>813</v>
      </c>
      <c r="B2660" s="165" t="s">
        <v>1454</v>
      </c>
    </row>
    <row r="2661" spans="1:2" x14ac:dyDescent="0.15">
      <c r="A2661" s="164"/>
      <c r="B2661" s="170"/>
    </row>
    <row r="2662" spans="1:2" x14ac:dyDescent="0.15">
      <c r="A2662" s="164"/>
      <c r="B2662" s="170"/>
    </row>
    <row r="2663" spans="1:2" x14ac:dyDescent="0.15">
      <c r="A2663" s="164" t="s">
        <v>814</v>
      </c>
      <c r="B2663" s="165" t="s">
        <v>1455</v>
      </c>
    </row>
    <row r="2664" spans="1:2" x14ac:dyDescent="0.15">
      <c r="A2664" s="164"/>
      <c r="B2664" s="170"/>
    </row>
    <row r="2665" spans="1:2" x14ac:dyDescent="0.15">
      <c r="A2665" s="164"/>
      <c r="B2665" s="170"/>
    </row>
    <row r="2666" spans="1:2" x14ac:dyDescent="0.15">
      <c r="A2666" s="164" t="s">
        <v>185</v>
      </c>
      <c r="B2666" s="165" t="s">
        <v>962</v>
      </c>
    </row>
    <row r="2667" spans="1:2" x14ac:dyDescent="0.15">
      <c r="A2667" s="164"/>
      <c r="B2667" s="170"/>
    </row>
    <row r="2668" spans="1:2" x14ac:dyDescent="0.15">
      <c r="A2668" s="164"/>
      <c r="B2668" s="170"/>
    </row>
    <row r="2669" spans="1:2" x14ac:dyDescent="0.15">
      <c r="A2669" s="176" t="s">
        <v>1456</v>
      </c>
      <c r="B2669" s="180" t="s">
        <v>1482</v>
      </c>
    </row>
    <row r="2670" spans="1:2" ht="22.5" x14ac:dyDescent="0.15">
      <c r="A2670" s="164" t="s">
        <v>802</v>
      </c>
      <c r="B2670" s="165" t="s">
        <v>1445</v>
      </c>
    </row>
    <row r="2671" spans="1:2" x14ac:dyDescent="0.15">
      <c r="A2671" s="164"/>
      <c r="B2671" s="170"/>
    </row>
    <row r="2672" spans="1:2" x14ac:dyDescent="0.15">
      <c r="A2672" s="164"/>
      <c r="B2672" s="170"/>
    </row>
    <row r="2673" spans="1:2" ht="22.5" x14ac:dyDescent="0.15">
      <c r="A2673" s="164" t="s">
        <v>803</v>
      </c>
      <c r="B2673" s="165" t="s">
        <v>1446</v>
      </c>
    </row>
    <row r="2674" spans="1:2" x14ac:dyDescent="0.15">
      <c r="A2674" s="164"/>
      <c r="B2674" s="170"/>
    </row>
    <row r="2675" spans="1:2" x14ac:dyDescent="0.15">
      <c r="A2675" s="164"/>
      <c r="B2675" s="170"/>
    </row>
    <row r="2676" spans="1:2" ht="22.5" x14ac:dyDescent="0.15">
      <c r="A2676" s="164" t="s">
        <v>804</v>
      </c>
      <c r="B2676" s="165" t="s">
        <v>1447</v>
      </c>
    </row>
    <row r="2677" spans="1:2" x14ac:dyDescent="0.15">
      <c r="A2677" s="164"/>
      <c r="B2677" s="170"/>
    </row>
    <row r="2678" spans="1:2" x14ac:dyDescent="0.15">
      <c r="A2678" s="164"/>
      <c r="B2678" s="170"/>
    </row>
    <row r="2679" spans="1:2" ht="22.5" x14ac:dyDescent="0.15">
      <c r="A2679" s="164" t="s">
        <v>806</v>
      </c>
      <c r="B2679" s="165" t="s">
        <v>1448</v>
      </c>
    </row>
    <row r="2680" spans="1:2" x14ac:dyDescent="0.15">
      <c r="A2680" s="164"/>
      <c r="B2680" s="170"/>
    </row>
    <row r="2681" spans="1:2" x14ac:dyDescent="0.15">
      <c r="A2681" s="164"/>
      <c r="B2681" s="170"/>
    </row>
    <row r="2682" spans="1:2" ht="22.5" x14ac:dyDescent="0.15">
      <c r="A2682" s="164" t="s">
        <v>807</v>
      </c>
      <c r="B2682" s="165" t="s">
        <v>1449</v>
      </c>
    </row>
    <row r="2683" spans="1:2" x14ac:dyDescent="0.15">
      <c r="A2683" s="164"/>
      <c r="B2683" s="170"/>
    </row>
    <row r="2684" spans="1:2" x14ac:dyDescent="0.15">
      <c r="A2684" s="164"/>
      <c r="B2684" s="170"/>
    </row>
    <row r="2685" spans="1:2" ht="22.5" x14ac:dyDescent="0.15">
      <c r="A2685" s="164" t="s">
        <v>808</v>
      </c>
      <c r="B2685" s="165" t="s">
        <v>1450</v>
      </c>
    </row>
    <row r="2686" spans="1:2" x14ac:dyDescent="0.15">
      <c r="A2686" s="164"/>
      <c r="B2686" s="170"/>
    </row>
    <row r="2687" spans="1:2" x14ac:dyDescent="0.15">
      <c r="A2687" s="164"/>
      <c r="B2687" s="170"/>
    </row>
    <row r="2688" spans="1:2" ht="22.5" x14ac:dyDescent="0.15">
      <c r="A2688" s="164" t="s">
        <v>809</v>
      </c>
      <c r="B2688" s="165" t="s">
        <v>1451</v>
      </c>
    </row>
    <row r="2689" spans="1:2" x14ac:dyDescent="0.15">
      <c r="A2689" s="164"/>
      <c r="B2689" s="170"/>
    </row>
    <row r="2690" spans="1:2" x14ac:dyDescent="0.15">
      <c r="A2690" s="164"/>
      <c r="B2690" s="170"/>
    </row>
    <row r="2691" spans="1:2" ht="33.75" x14ac:dyDescent="0.15">
      <c r="A2691" s="164" t="s">
        <v>810</v>
      </c>
      <c r="B2691" s="165" t="s">
        <v>1457</v>
      </c>
    </row>
    <row r="2692" spans="1:2" x14ac:dyDescent="0.15">
      <c r="A2692" s="164"/>
      <c r="B2692" s="170"/>
    </row>
    <row r="2693" spans="1:2" x14ac:dyDescent="0.15">
      <c r="A2693" s="164"/>
      <c r="B2693" s="170"/>
    </row>
    <row r="2694" spans="1:2" ht="22.5" x14ac:dyDescent="0.15">
      <c r="A2694" s="164" t="s">
        <v>811</v>
      </c>
      <c r="B2694" s="165" t="s">
        <v>1452</v>
      </c>
    </row>
    <row r="2695" spans="1:2" x14ac:dyDescent="0.15">
      <c r="A2695" s="164"/>
      <c r="B2695" s="170"/>
    </row>
    <row r="2696" spans="1:2" x14ac:dyDescent="0.15">
      <c r="A2696" s="164"/>
      <c r="B2696" s="170"/>
    </row>
    <row r="2697" spans="1:2" x14ac:dyDescent="0.15">
      <c r="A2697" s="164" t="s">
        <v>812</v>
      </c>
      <c r="B2697" s="165" t="s">
        <v>1453</v>
      </c>
    </row>
    <row r="2698" spans="1:2" x14ac:dyDescent="0.15">
      <c r="A2698" s="164"/>
      <c r="B2698" s="170"/>
    </row>
    <row r="2699" spans="1:2" x14ac:dyDescent="0.15">
      <c r="A2699" s="164"/>
      <c r="B2699" s="170"/>
    </row>
    <row r="2700" spans="1:2" ht="22.5" x14ac:dyDescent="0.15">
      <c r="A2700" s="164" t="s">
        <v>813</v>
      </c>
      <c r="B2700" s="165" t="s">
        <v>1454</v>
      </c>
    </row>
    <row r="2701" spans="1:2" x14ac:dyDescent="0.15">
      <c r="A2701" s="164"/>
      <c r="B2701" s="170"/>
    </row>
    <row r="2702" spans="1:2" x14ac:dyDescent="0.15">
      <c r="A2702" s="164"/>
      <c r="B2702" s="170"/>
    </row>
    <row r="2703" spans="1:2" x14ac:dyDescent="0.15">
      <c r="A2703" s="164" t="s">
        <v>814</v>
      </c>
      <c r="B2703" s="165" t="s">
        <v>1455</v>
      </c>
    </row>
    <row r="2704" spans="1:2" x14ac:dyDescent="0.15">
      <c r="A2704" s="164"/>
      <c r="B2704" s="170"/>
    </row>
    <row r="2705" spans="1:2" x14ac:dyDescent="0.15">
      <c r="A2705" s="164"/>
      <c r="B2705" s="170"/>
    </row>
    <row r="2706" spans="1:2" ht="22.5" x14ac:dyDescent="0.15">
      <c r="A2706" s="164" t="s">
        <v>815</v>
      </c>
      <c r="B2706" s="165" t="s">
        <v>1458</v>
      </c>
    </row>
    <row r="2707" spans="1:2" x14ac:dyDescent="0.15">
      <c r="A2707" s="164"/>
      <c r="B2707" s="170"/>
    </row>
    <row r="2708" spans="1:2" x14ac:dyDescent="0.15">
      <c r="A2708" s="164"/>
      <c r="B2708" s="170"/>
    </row>
    <row r="2709" spans="1:2" x14ac:dyDescent="0.15">
      <c r="A2709" s="178" t="s">
        <v>816</v>
      </c>
      <c r="B2709" s="178" t="s">
        <v>817</v>
      </c>
    </row>
    <row r="2710" spans="1:2" ht="22.5" x14ac:dyDescent="0.15">
      <c r="A2710" s="178" t="s">
        <v>818</v>
      </c>
      <c r="B2710" s="177" t="s">
        <v>819</v>
      </c>
    </row>
    <row r="2711" spans="1:2" ht="22.5" x14ac:dyDescent="0.15">
      <c r="A2711" s="164" t="s">
        <v>820</v>
      </c>
      <c r="B2711" s="165" t="s">
        <v>895</v>
      </c>
    </row>
    <row r="2712" spans="1:2" x14ac:dyDescent="0.15">
      <c r="A2712" s="164"/>
      <c r="B2712" s="170"/>
    </row>
    <row r="2713" spans="1:2" x14ac:dyDescent="0.15">
      <c r="A2713" s="164"/>
      <c r="B2713" s="170"/>
    </row>
    <row r="2714" spans="1:2" x14ac:dyDescent="0.15">
      <c r="A2714" s="164" t="s">
        <v>253</v>
      </c>
      <c r="B2714" s="165" t="s">
        <v>874</v>
      </c>
    </row>
    <row r="2715" spans="1:2" x14ac:dyDescent="0.15">
      <c r="A2715" s="164"/>
      <c r="B2715" s="170"/>
    </row>
    <row r="2716" spans="1:2" x14ac:dyDescent="0.15">
      <c r="A2716" s="164"/>
      <c r="B2716" s="170"/>
    </row>
    <row r="2717" spans="1:2" x14ac:dyDescent="0.15">
      <c r="A2717" s="164" t="s">
        <v>254</v>
      </c>
      <c r="B2717" s="165" t="s">
        <v>925</v>
      </c>
    </row>
    <row r="2718" spans="1:2" x14ac:dyDescent="0.15">
      <c r="A2718" s="164"/>
      <c r="B2718" s="170"/>
    </row>
    <row r="2719" spans="1:2" x14ac:dyDescent="0.15">
      <c r="A2719" s="164"/>
      <c r="B2719" s="170"/>
    </row>
    <row r="2720" spans="1:2" x14ac:dyDescent="0.15">
      <c r="A2720" s="164" t="s">
        <v>821</v>
      </c>
      <c r="B2720" s="165" t="s">
        <v>1094</v>
      </c>
    </row>
    <row r="2721" spans="1:2" x14ac:dyDescent="0.15">
      <c r="A2721" s="164"/>
      <c r="B2721" s="170"/>
    </row>
    <row r="2722" spans="1:2" x14ac:dyDescent="0.15">
      <c r="A2722" s="164"/>
      <c r="B2722" s="170"/>
    </row>
    <row r="2723" spans="1:2" ht="22.5" x14ac:dyDescent="0.15">
      <c r="A2723" s="178" t="s">
        <v>822</v>
      </c>
      <c r="B2723" s="177" t="s">
        <v>823</v>
      </c>
    </row>
    <row r="2724" spans="1:2" x14ac:dyDescent="0.15">
      <c r="A2724" s="164" t="s">
        <v>824</v>
      </c>
      <c r="B2724" s="165" t="s">
        <v>1459</v>
      </c>
    </row>
    <row r="2725" spans="1:2" x14ac:dyDescent="0.15">
      <c r="A2725" s="164"/>
      <c r="B2725" s="170"/>
    </row>
    <row r="2726" spans="1:2" x14ac:dyDescent="0.15">
      <c r="A2726" s="164"/>
      <c r="B2726" s="170"/>
    </row>
    <row r="2727" spans="1:2" ht="22.5" x14ac:dyDescent="0.15">
      <c r="A2727" s="164" t="s">
        <v>825</v>
      </c>
      <c r="B2727" s="165" t="s">
        <v>1460</v>
      </c>
    </row>
    <row r="2728" spans="1:2" x14ac:dyDescent="0.15">
      <c r="A2728" s="164"/>
      <c r="B2728" s="170"/>
    </row>
    <row r="2729" spans="1:2" x14ac:dyDescent="0.15">
      <c r="A2729" s="164"/>
      <c r="B2729" s="170"/>
    </row>
    <row r="2730" spans="1:2" ht="22.5" x14ac:dyDescent="0.15">
      <c r="A2730" s="164" t="s">
        <v>826</v>
      </c>
      <c r="B2730" s="165" t="s">
        <v>1461</v>
      </c>
    </row>
    <row r="2731" spans="1:2" x14ac:dyDescent="0.15">
      <c r="A2731" s="164"/>
      <c r="B2731" s="170"/>
    </row>
    <row r="2732" spans="1:2" x14ac:dyDescent="0.15">
      <c r="A2732" s="164"/>
      <c r="B2732" s="170"/>
    </row>
    <row r="2733" spans="1:2" ht="22.5" x14ac:dyDescent="0.15">
      <c r="A2733" s="164" t="s">
        <v>827</v>
      </c>
      <c r="B2733" s="165" t="s">
        <v>1462</v>
      </c>
    </row>
    <row r="2734" spans="1:2" x14ac:dyDescent="0.15">
      <c r="A2734" s="164"/>
      <c r="B2734" s="170"/>
    </row>
    <row r="2735" spans="1:2" x14ac:dyDescent="0.15">
      <c r="A2735" s="164"/>
      <c r="B2735" s="170"/>
    </row>
    <row r="2736" spans="1:2" x14ac:dyDescent="0.15">
      <c r="A2736" s="164" t="s">
        <v>828</v>
      </c>
      <c r="B2736" s="165" t="s">
        <v>1463</v>
      </c>
    </row>
    <row r="2737" spans="1:2" x14ac:dyDescent="0.15">
      <c r="A2737" s="164"/>
      <c r="B2737" s="170"/>
    </row>
    <row r="2738" spans="1:2" x14ac:dyDescent="0.15">
      <c r="A2738" s="164"/>
      <c r="B2738" s="170"/>
    </row>
    <row r="2739" spans="1:2" x14ac:dyDescent="0.15">
      <c r="A2739" s="164" t="s">
        <v>185</v>
      </c>
      <c r="B2739" s="165" t="s">
        <v>962</v>
      </c>
    </row>
    <row r="2740" spans="1:2" x14ac:dyDescent="0.15">
      <c r="A2740" s="164"/>
      <c r="B2740" s="170"/>
    </row>
    <row r="2741" spans="1:2" x14ac:dyDescent="0.15">
      <c r="A2741" s="164"/>
      <c r="B2741" s="170"/>
    </row>
    <row r="2742" spans="1:2" ht="33.75" x14ac:dyDescent="0.15">
      <c r="A2742" s="164" t="s">
        <v>829</v>
      </c>
      <c r="B2742" s="165" t="s">
        <v>1464</v>
      </c>
    </row>
    <row r="2743" spans="1:2" x14ac:dyDescent="0.15">
      <c r="A2743" s="164"/>
      <c r="B2743" s="170"/>
    </row>
    <row r="2744" spans="1:2" x14ac:dyDescent="0.15">
      <c r="A2744" s="164"/>
      <c r="B2744" s="170"/>
    </row>
    <row r="2745" spans="1:2" ht="33.75" x14ac:dyDescent="0.15">
      <c r="A2745" s="164" t="s">
        <v>830</v>
      </c>
      <c r="B2745" s="165" t="s">
        <v>1465</v>
      </c>
    </row>
    <row r="2746" spans="1:2" x14ac:dyDescent="0.15">
      <c r="A2746" s="164"/>
      <c r="B2746" s="170"/>
    </row>
    <row r="2747" spans="1:2" x14ac:dyDescent="0.15">
      <c r="A2747" s="164"/>
      <c r="B2747" s="170"/>
    </row>
    <row r="2748" spans="1:2" x14ac:dyDescent="0.15">
      <c r="A2748" s="164" t="s">
        <v>831</v>
      </c>
      <c r="B2748" s="165" t="s">
        <v>1466</v>
      </c>
    </row>
    <row r="2749" spans="1:2" x14ac:dyDescent="0.15">
      <c r="A2749" s="164"/>
      <c r="B2749" s="170"/>
    </row>
    <row r="2750" spans="1:2" x14ac:dyDescent="0.15">
      <c r="A2750" s="164"/>
      <c r="B2750" s="170"/>
    </row>
    <row r="2751" spans="1:2" ht="22.5" x14ac:dyDescent="0.15">
      <c r="A2751" s="178" t="s">
        <v>832</v>
      </c>
      <c r="B2751" s="177" t="s">
        <v>833</v>
      </c>
    </row>
    <row r="2752" spans="1:2" x14ac:dyDescent="0.15">
      <c r="A2752" s="164" t="s">
        <v>834</v>
      </c>
      <c r="B2752" s="165" t="s">
        <v>1467</v>
      </c>
    </row>
    <row r="2753" spans="1:2" x14ac:dyDescent="0.15">
      <c r="A2753" s="164"/>
      <c r="B2753" s="170"/>
    </row>
    <row r="2754" spans="1:2" x14ac:dyDescent="0.15">
      <c r="A2754" s="164"/>
      <c r="B2754" s="170"/>
    </row>
    <row r="2755" spans="1:2" x14ac:dyDescent="0.15">
      <c r="A2755" s="164" t="s">
        <v>835</v>
      </c>
      <c r="B2755" s="165" t="s">
        <v>1468</v>
      </c>
    </row>
    <row r="2756" spans="1:2" x14ac:dyDescent="0.15">
      <c r="A2756" s="164"/>
      <c r="B2756" s="170"/>
    </row>
    <row r="2757" spans="1:2" x14ac:dyDescent="0.15">
      <c r="A2757" s="164"/>
      <c r="B2757" s="170"/>
    </row>
    <row r="2758" spans="1:2" x14ac:dyDescent="0.15">
      <c r="A2758" s="178" t="s">
        <v>836</v>
      </c>
      <c r="B2758" s="178" t="s">
        <v>837</v>
      </c>
    </row>
    <row r="2759" spans="1:2" x14ac:dyDescent="0.15">
      <c r="A2759" s="178" t="s">
        <v>838</v>
      </c>
      <c r="B2759" s="177" t="s">
        <v>837</v>
      </c>
    </row>
    <row r="2760" spans="1:2" x14ac:dyDescent="0.15">
      <c r="A2760" s="164" t="s">
        <v>1469</v>
      </c>
      <c r="B2760" s="165" t="s">
        <v>1470</v>
      </c>
    </row>
    <row r="2761" spans="1:2" x14ac:dyDescent="0.15">
      <c r="A2761" s="164"/>
      <c r="B2761" s="170"/>
    </row>
    <row r="2762" spans="1:2" ht="12" thickBot="1" x14ac:dyDescent="0.2">
      <c r="A2762" s="171"/>
      <c r="B2762" s="172"/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F44"/>
  <sheetViews>
    <sheetView showGridLines="0" zoomScaleNormal="100" workbookViewId="0">
      <selection activeCell="A9" sqref="A9:B11"/>
    </sheetView>
  </sheetViews>
  <sheetFormatPr defaultRowHeight="11.25" x14ac:dyDescent="0.2"/>
  <cols>
    <col min="1" max="1" width="16.6640625" style="1" customWidth="1"/>
    <col min="2" max="2" width="62.1640625" style="1" customWidth="1"/>
    <col min="3" max="3" width="7" style="1" customWidth="1"/>
    <col min="4" max="4" width="13.33203125" style="1" customWidth="1"/>
    <col min="5" max="5" width="7.83203125" style="2" customWidth="1"/>
    <col min="6" max="6" width="15.5" style="1" customWidth="1"/>
    <col min="7" max="16384" width="9.33203125" style="1"/>
  </cols>
  <sheetData>
    <row r="1" spans="1:6" ht="3" customHeight="1" x14ac:dyDescent="0.2">
      <c r="A1" s="5"/>
      <c r="B1" s="6"/>
      <c r="C1" s="6"/>
      <c r="D1" s="6"/>
      <c r="E1" s="6"/>
      <c r="F1" s="7"/>
    </row>
    <row r="2" spans="1:6" x14ac:dyDescent="0.2">
      <c r="A2" s="185" t="s">
        <v>0</v>
      </c>
      <c r="B2" s="186"/>
      <c r="C2" s="186"/>
      <c r="D2" s="186"/>
      <c r="E2" s="186"/>
      <c r="F2" s="187"/>
    </row>
    <row r="3" spans="1:6" ht="3" customHeight="1" thickBot="1" x14ac:dyDescent="0.25">
      <c r="A3" s="8"/>
      <c r="B3" s="9"/>
      <c r="C3" s="9"/>
      <c r="D3" s="9"/>
      <c r="E3" s="9"/>
      <c r="F3" s="10"/>
    </row>
    <row r="4" spans="1:6" ht="12" thickBot="1" x14ac:dyDescent="0.25">
      <c r="A4" s="3"/>
      <c r="B4" s="3"/>
      <c r="C4" s="3"/>
      <c r="D4" s="3"/>
      <c r="E4" s="3"/>
      <c r="F4" s="36">
        <v>1</v>
      </c>
    </row>
    <row r="5" spans="1:6" ht="3" customHeight="1" x14ac:dyDescent="0.2">
      <c r="A5" s="11"/>
      <c r="B5" s="11"/>
      <c r="C5" s="12"/>
      <c r="D5" s="12"/>
      <c r="E5" s="12"/>
      <c r="F5" s="12"/>
    </row>
    <row r="6" spans="1:6" x14ac:dyDescent="0.2">
      <c r="A6" s="13" t="s">
        <v>7</v>
      </c>
      <c r="B6" s="13" t="s">
        <v>8</v>
      </c>
      <c r="C6" s="61" t="s">
        <v>47</v>
      </c>
      <c r="D6" s="61" t="s">
        <v>9</v>
      </c>
      <c r="E6" s="61" t="s">
        <v>10</v>
      </c>
      <c r="F6" s="61" t="s">
        <v>11</v>
      </c>
    </row>
    <row r="7" spans="1:6" ht="3" customHeight="1" thickBot="1" x14ac:dyDescent="0.25">
      <c r="A7" s="15"/>
      <c r="B7" s="15"/>
      <c r="C7" s="16"/>
      <c r="D7" s="16"/>
      <c r="E7" s="16"/>
      <c r="F7" s="16"/>
    </row>
    <row r="8" spans="1:6" ht="3.75" customHeight="1" x14ac:dyDescent="0.2">
      <c r="A8" s="17"/>
      <c r="B8" s="18"/>
      <c r="C8" s="18"/>
      <c r="D8" s="19"/>
      <c r="E8" s="19"/>
      <c r="F8" s="20"/>
    </row>
    <row r="9" spans="1:6" x14ac:dyDescent="0.2">
      <c r="A9" s="56"/>
      <c r="B9" s="56"/>
      <c r="C9" s="56"/>
      <c r="D9" s="21"/>
      <c r="E9" s="21"/>
      <c r="F9" s="37"/>
    </row>
    <row r="10" spans="1:6" x14ac:dyDescent="0.2">
      <c r="A10" s="56"/>
      <c r="B10" s="57"/>
      <c r="C10" s="57"/>
      <c r="D10" s="21"/>
      <c r="E10" s="21"/>
      <c r="F10" s="37"/>
    </row>
    <row r="11" spans="1:6" x14ac:dyDescent="0.2">
      <c r="A11" s="112"/>
      <c r="B11" s="59"/>
      <c r="C11" s="23"/>
      <c r="D11" s="21"/>
      <c r="E11" s="21"/>
      <c r="F11" s="37"/>
    </row>
    <row r="12" spans="1:6" x14ac:dyDescent="0.2">
      <c r="A12" s="35"/>
      <c r="B12" s="62"/>
      <c r="C12" s="62"/>
      <c r="D12" s="21"/>
      <c r="E12" s="21"/>
      <c r="F12" s="37"/>
    </row>
    <row r="13" spans="1:6" x14ac:dyDescent="0.2">
      <c r="A13" s="35"/>
      <c r="B13" s="62"/>
      <c r="C13" s="62"/>
      <c r="D13" s="62"/>
      <c r="E13" s="21"/>
      <c r="F13" s="21"/>
    </row>
    <row r="14" spans="1:6" x14ac:dyDescent="0.2">
      <c r="A14" s="35"/>
      <c r="B14" s="64"/>
      <c r="C14" s="65"/>
      <c r="D14" s="65"/>
      <c r="E14" s="21"/>
      <c r="F14" s="21"/>
    </row>
    <row r="15" spans="1:6" ht="5.25" customHeight="1" thickBot="1" x14ac:dyDescent="0.25">
      <c r="A15" s="25"/>
      <c r="B15" s="26"/>
      <c r="C15" s="27"/>
      <c r="D15" s="27"/>
      <c r="E15" s="27"/>
      <c r="F15" s="38"/>
    </row>
    <row r="16" spans="1:6" ht="12" thickBot="1" x14ac:dyDescent="0.25">
      <c r="A16" s="29"/>
      <c r="B16" s="30"/>
      <c r="C16" s="66"/>
      <c r="D16" s="60" t="s">
        <v>12</v>
      </c>
      <c r="E16" s="32"/>
      <c r="F16" s="39">
        <f>SUM(F8:F15)</f>
        <v>0</v>
      </c>
    </row>
    <row r="17" spans="1:6" ht="12" thickBot="1" x14ac:dyDescent="0.25">
      <c r="A17" s="3"/>
      <c r="B17" s="3"/>
      <c r="C17" s="67"/>
      <c r="D17" s="3"/>
      <c r="E17" s="3"/>
      <c r="F17" s="3"/>
    </row>
    <row r="18" spans="1:6" ht="3" customHeight="1" x14ac:dyDescent="0.2">
      <c r="A18" s="5"/>
      <c r="B18" s="6"/>
      <c r="C18" s="6"/>
      <c r="D18" s="6"/>
      <c r="E18" s="6"/>
      <c r="F18" s="7"/>
    </row>
    <row r="19" spans="1:6" x14ac:dyDescent="0.2">
      <c r="A19" s="185" t="s">
        <v>1</v>
      </c>
      <c r="B19" s="186"/>
      <c r="C19" s="186"/>
      <c r="D19" s="186"/>
      <c r="E19" s="186"/>
      <c r="F19" s="187"/>
    </row>
    <row r="20" spans="1:6" ht="3" customHeight="1" thickBot="1" x14ac:dyDescent="0.25">
      <c r="A20" s="8"/>
      <c r="B20" s="9"/>
      <c r="C20" s="9"/>
      <c r="D20" s="9"/>
      <c r="E20" s="9"/>
      <c r="F20" s="10"/>
    </row>
    <row r="21" spans="1:6" ht="12" thickBot="1" x14ac:dyDescent="0.25">
      <c r="A21" s="3"/>
      <c r="B21" s="3"/>
      <c r="C21" s="66"/>
      <c r="D21" s="3"/>
      <c r="E21" s="3"/>
      <c r="F21" s="36">
        <v>1</v>
      </c>
    </row>
    <row r="22" spans="1:6" ht="3" customHeight="1" x14ac:dyDescent="0.2">
      <c r="A22" s="11"/>
      <c r="B22" s="11"/>
      <c r="C22" s="12"/>
      <c r="D22" s="12"/>
      <c r="E22" s="12"/>
      <c r="F22" s="12"/>
    </row>
    <row r="23" spans="1:6" x14ac:dyDescent="0.2">
      <c r="A23" s="13" t="s">
        <v>7</v>
      </c>
      <c r="B23" s="13" t="s">
        <v>8</v>
      </c>
      <c r="C23" s="61" t="s">
        <v>47</v>
      </c>
      <c r="D23" s="61" t="s">
        <v>9</v>
      </c>
      <c r="E23" s="61" t="s">
        <v>10</v>
      </c>
      <c r="F23" s="61" t="s">
        <v>11</v>
      </c>
    </row>
    <row r="24" spans="1:6" ht="3" customHeight="1" thickBot="1" x14ac:dyDescent="0.25">
      <c r="A24" s="15"/>
      <c r="B24" s="15"/>
      <c r="C24" s="16"/>
      <c r="D24" s="16"/>
      <c r="E24" s="16"/>
      <c r="F24" s="16"/>
    </row>
    <row r="25" spans="1:6" ht="3.75" customHeight="1" x14ac:dyDescent="0.2">
      <c r="A25" s="17"/>
      <c r="B25" s="18"/>
      <c r="C25" s="63"/>
      <c r="D25" s="19"/>
      <c r="E25" s="19"/>
      <c r="F25" s="20"/>
    </row>
    <row r="26" spans="1:6" x14ac:dyDescent="0.2">
      <c r="A26" s="56"/>
      <c r="B26" s="56"/>
      <c r="C26" s="56"/>
      <c r="D26" s="21"/>
      <c r="E26" s="21"/>
      <c r="F26" s="37"/>
    </row>
    <row r="27" spans="1:6" x14ac:dyDescent="0.2">
      <c r="A27" s="56"/>
      <c r="B27" s="57"/>
      <c r="C27" s="57"/>
      <c r="D27" s="21"/>
      <c r="E27" s="21"/>
      <c r="F27" s="37"/>
    </row>
    <row r="28" spans="1:6" x14ac:dyDescent="0.2">
      <c r="A28" s="58"/>
      <c r="B28" s="59"/>
      <c r="C28" s="23"/>
      <c r="D28" s="21"/>
      <c r="E28" s="21"/>
      <c r="F28" s="37"/>
    </row>
    <row r="29" spans="1:6" x14ac:dyDescent="0.2">
      <c r="A29" s="35"/>
      <c r="B29" s="62"/>
      <c r="C29" s="62"/>
      <c r="D29" s="62"/>
      <c r="E29" s="21"/>
      <c r="F29" s="21"/>
    </row>
    <row r="30" spans="1:6" x14ac:dyDescent="0.2">
      <c r="A30" s="35"/>
      <c r="B30" s="64"/>
      <c r="C30" s="65"/>
      <c r="D30" s="65"/>
      <c r="E30" s="21"/>
      <c r="F30" s="21"/>
    </row>
    <row r="31" spans="1:6" ht="5.25" customHeight="1" thickBot="1" x14ac:dyDescent="0.25">
      <c r="A31" s="25"/>
      <c r="B31" s="26"/>
      <c r="C31" s="27"/>
      <c r="D31" s="27"/>
      <c r="E31" s="27"/>
      <c r="F31" s="38"/>
    </row>
    <row r="32" spans="1:6" ht="12" thickBot="1" x14ac:dyDescent="0.25">
      <c r="A32" s="29"/>
      <c r="B32" s="30"/>
      <c r="C32" s="66"/>
      <c r="D32" s="60" t="s">
        <v>12</v>
      </c>
      <c r="E32" s="32"/>
      <c r="F32" s="39">
        <f>SUM(F25:F31)</f>
        <v>0</v>
      </c>
    </row>
    <row r="33" spans="4:5" x14ac:dyDescent="0.2">
      <c r="D33" s="2"/>
      <c r="E33" s="1"/>
    </row>
    <row r="34" spans="4:5" x14ac:dyDescent="0.2">
      <c r="D34" s="2"/>
      <c r="E34" s="1"/>
    </row>
    <row r="35" spans="4:5" x14ac:dyDescent="0.2">
      <c r="D35" s="2"/>
      <c r="E35" s="1"/>
    </row>
    <row r="36" spans="4:5" x14ac:dyDescent="0.2">
      <c r="D36" s="2"/>
      <c r="E36" s="1"/>
    </row>
    <row r="37" spans="4:5" x14ac:dyDescent="0.2">
      <c r="D37" s="2"/>
      <c r="E37" s="1"/>
    </row>
    <row r="38" spans="4:5" x14ac:dyDescent="0.2">
      <c r="D38" s="2"/>
      <c r="E38" s="1"/>
    </row>
    <row r="39" spans="4:5" x14ac:dyDescent="0.2">
      <c r="D39" s="2"/>
      <c r="E39" s="1"/>
    </row>
    <row r="40" spans="4:5" x14ac:dyDescent="0.2">
      <c r="D40" s="2"/>
      <c r="E40" s="1"/>
    </row>
    <row r="41" spans="4:5" x14ac:dyDescent="0.2">
      <c r="D41" s="2"/>
      <c r="E41" s="1"/>
    </row>
    <row r="42" spans="4:5" x14ac:dyDescent="0.2">
      <c r="D42" s="2"/>
      <c r="E42" s="1"/>
    </row>
    <row r="43" spans="4:5" x14ac:dyDescent="0.2">
      <c r="D43" s="2"/>
      <c r="E43" s="1"/>
    </row>
    <row r="44" spans="4:5" x14ac:dyDescent="0.2">
      <c r="D44" s="2"/>
      <c r="E44" s="1"/>
    </row>
  </sheetData>
  <mergeCells count="2">
    <mergeCell ref="A2:F2"/>
    <mergeCell ref="A19:F19"/>
  </mergeCells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r:id="rId1"/>
  <headerFooter alignWithMargins="0"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</sheetPr>
  <dimension ref="A1:F32"/>
  <sheetViews>
    <sheetView showGridLines="0" zoomScaleNormal="100" workbookViewId="0">
      <selection activeCell="A9" sqref="A9:B11"/>
    </sheetView>
  </sheetViews>
  <sheetFormatPr defaultRowHeight="11.25" x14ac:dyDescent="0.2"/>
  <cols>
    <col min="1" max="1" width="16.6640625" style="1" customWidth="1"/>
    <col min="2" max="2" width="62.1640625" style="1" customWidth="1"/>
    <col min="3" max="3" width="7.33203125" style="1" bestFit="1" customWidth="1"/>
    <col min="4" max="4" width="13.33203125" style="1" customWidth="1"/>
    <col min="5" max="5" width="7.83203125" style="2" customWidth="1"/>
    <col min="6" max="6" width="15.5" style="1" customWidth="1"/>
    <col min="7" max="16384" width="9.33203125" style="1"/>
  </cols>
  <sheetData>
    <row r="1" spans="1:6" ht="3" customHeight="1" x14ac:dyDescent="0.2">
      <c r="A1" s="5"/>
      <c r="B1" s="6"/>
      <c r="C1" s="6"/>
      <c r="D1" s="6"/>
      <c r="E1" s="6"/>
      <c r="F1" s="7"/>
    </row>
    <row r="2" spans="1:6" x14ac:dyDescent="0.2">
      <c r="A2" s="185" t="s">
        <v>63</v>
      </c>
      <c r="B2" s="186"/>
      <c r="C2" s="186"/>
      <c r="D2" s="186"/>
      <c r="E2" s="186"/>
      <c r="F2" s="187"/>
    </row>
    <row r="3" spans="1:6" ht="3" customHeight="1" thickBot="1" x14ac:dyDescent="0.25">
      <c r="A3" s="8"/>
      <c r="B3" s="9"/>
      <c r="C3" s="9"/>
      <c r="D3" s="9"/>
      <c r="E3" s="9"/>
      <c r="F3" s="10"/>
    </row>
    <row r="4" spans="1:6" ht="12" thickBot="1" x14ac:dyDescent="0.25">
      <c r="A4" s="3"/>
      <c r="B4" s="3"/>
      <c r="C4" s="3"/>
      <c r="D4" s="3"/>
      <c r="E4" s="3"/>
      <c r="F4" s="4">
        <v>1</v>
      </c>
    </row>
    <row r="5" spans="1:6" ht="3" customHeight="1" x14ac:dyDescent="0.2">
      <c r="A5" s="11"/>
      <c r="B5" s="11"/>
      <c r="C5" s="12"/>
      <c r="D5" s="12"/>
      <c r="E5" s="12"/>
      <c r="F5" s="12"/>
    </row>
    <row r="6" spans="1:6" x14ac:dyDescent="0.2">
      <c r="A6" s="13" t="s">
        <v>7</v>
      </c>
      <c r="B6" s="13" t="s">
        <v>8</v>
      </c>
      <c r="C6" s="93" t="s">
        <v>47</v>
      </c>
      <c r="D6" s="14" t="s">
        <v>9</v>
      </c>
      <c r="E6" s="14" t="s">
        <v>10</v>
      </c>
      <c r="F6" s="14" t="s">
        <v>11</v>
      </c>
    </row>
    <row r="7" spans="1:6" ht="3" customHeight="1" thickBot="1" x14ac:dyDescent="0.25">
      <c r="A7" s="15"/>
      <c r="B7" s="15"/>
      <c r="C7" s="16"/>
      <c r="D7" s="16"/>
      <c r="E7" s="16"/>
      <c r="F7" s="16"/>
    </row>
    <row r="8" spans="1:6" ht="3.75" customHeight="1" x14ac:dyDescent="0.2">
      <c r="A8" s="17"/>
      <c r="B8" s="18"/>
      <c r="C8" s="18"/>
      <c r="D8" s="19"/>
      <c r="E8" s="19"/>
      <c r="F8" s="20"/>
    </row>
    <row r="9" spans="1:6" x14ac:dyDescent="0.2">
      <c r="A9" s="56"/>
      <c r="B9" s="56"/>
      <c r="C9" s="56"/>
      <c r="D9" s="21"/>
      <c r="E9" s="21"/>
      <c r="F9" s="22"/>
    </row>
    <row r="10" spans="1:6" x14ac:dyDescent="0.2">
      <c r="A10" s="56"/>
      <c r="B10" s="57"/>
      <c r="C10" s="57"/>
      <c r="D10" s="21"/>
      <c r="E10" s="21"/>
      <c r="F10" s="24"/>
    </row>
    <row r="11" spans="1:6" x14ac:dyDescent="0.2">
      <c r="A11" s="58"/>
      <c r="B11" s="59"/>
      <c r="C11" s="59"/>
      <c r="D11" s="21"/>
      <c r="E11" s="21"/>
      <c r="F11" s="24"/>
    </row>
    <row r="12" spans="1:6" x14ac:dyDescent="0.2">
      <c r="A12" s="35"/>
      <c r="B12" s="62"/>
      <c r="C12" s="62"/>
      <c r="D12" s="21"/>
      <c r="E12" s="21"/>
      <c r="F12" s="24"/>
    </row>
    <row r="13" spans="1:6" x14ac:dyDescent="0.2">
      <c r="A13" s="35"/>
      <c r="B13" s="62"/>
      <c r="C13" s="62"/>
      <c r="D13" s="21"/>
      <c r="E13" s="21"/>
      <c r="F13" s="24"/>
    </row>
    <row r="14" spans="1:6" x14ac:dyDescent="0.2">
      <c r="A14" s="35"/>
      <c r="B14" s="64"/>
      <c r="C14" s="64"/>
      <c r="D14" s="21"/>
      <c r="E14" s="21"/>
      <c r="F14" s="24"/>
    </row>
    <row r="15" spans="1:6" ht="5.25" customHeight="1" thickBot="1" x14ac:dyDescent="0.25">
      <c r="A15" s="25"/>
      <c r="B15" s="26"/>
      <c r="C15" s="26"/>
      <c r="D15" s="27"/>
      <c r="E15" s="27"/>
      <c r="F15" s="28"/>
    </row>
    <row r="16" spans="1:6" ht="12" thickBot="1" x14ac:dyDescent="0.25">
      <c r="A16" s="29"/>
      <c r="B16" s="30"/>
      <c r="C16" s="30"/>
      <c r="D16" s="31" t="s">
        <v>12</v>
      </c>
      <c r="E16" s="32"/>
      <c r="F16" s="33">
        <f>SUM(F8:F15)</f>
        <v>0</v>
      </c>
    </row>
    <row r="17" spans="1:6" ht="12" thickBot="1" x14ac:dyDescent="0.25">
      <c r="A17" s="3"/>
      <c r="B17" s="3"/>
      <c r="C17" s="3"/>
      <c r="D17" s="3"/>
      <c r="E17" s="3"/>
      <c r="F17" s="3"/>
    </row>
    <row r="18" spans="1:6" ht="3" customHeight="1" x14ac:dyDescent="0.2">
      <c r="A18" s="5"/>
      <c r="B18" s="6"/>
      <c r="C18" s="6"/>
      <c r="D18" s="6"/>
      <c r="E18" s="6"/>
      <c r="F18" s="7"/>
    </row>
    <row r="19" spans="1:6" x14ac:dyDescent="0.2">
      <c r="A19" s="185" t="s">
        <v>64</v>
      </c>
      <c r="B19" s="186"/>
      <c r="C19" s="186"/>
      <c r="D19" s="186"/>
      <c r="E19" s="186"/>
      <c r="F19" s="187"/>
    </row>
    <row r="20" spans="1:6" ht="3" customHeight="1" thickBot="1" x14ac:dyDescent="0.25">
      <c r="A20" s="8"/>
      <c r="B20" s="9"/>
      <c r="C20" s="9"/>
      <c r="D20" s="9"/>
      <c r="E20" s="9"/>
      <c r="F20" s="10"/>
    </row>
    <row r="21" spans="1:6" ht="12" thickBot="1" x14ac:dyDescent="0.25">
      <c r="A21" s="3"/>
      <c r="B21" s="3"/>
      <c r="C21" s="3"/>
      <c r="D21" s="3"/>
      <c r="E21" s="3"/>
      <c r="F21" s="4">
        <v>1</v>
      </c>
    </row>
    <row r="22" spans="1:6" ht="3" customHeight="1" x14ac:dyDescent="0.2">
      <c r="A22" s="11"/>
      <c r="B22" s="11"/>
      <c r="C22" s="12"/>
      <c r="D22" s="12"/>
      <c r="E22" s="12"/>
      <c r="F22" s="12"/>
    </row>
    <row r="23" spans="1:6" x14ac:dyDescent="0.2">
      <c r="A23" s="13" t="s">
        <v>7</v>
      </c>
      <c r="B23" s="13" t="s">
        <v>8</v>
      </c>
      <c r="C23" s="93" t="s">
        <v>47</v>
      </c>
      <c r="D23" s="14" t="s">
        <v>9</v>
      </c>
      <c r="E23" s="14" t="s">
        <v>10</v>
      </c>
      <c r="F23" s="14" t="s">
        <v>11</v>
      </c>
    </row>
    <row r="24" spans="1:6" ht="3" customHeight="1" thickBot="1" x14ac:dyDescent="0.25">
      <c r="A24" s="15"/>
      <c r="B24" s="15"/>
      <c r="C24" s="16"/>
      <c r="D24" s="16"/>
      <c r="E24" s="16"/>
      <c r="F24" s="16"/>
    </row>
    <row r="25" spans="1:6" ht="3.75" customHeight="1" x14ac:dyDescent="0.2">
      <c r="A25" s="17"/>
      <c r="B25" s="18"/>
      <c r="C25" s="18"/>
      <c r="D25" s="19"/>
      <c r="E25" s="19"/>
      <c r="F25" s="20"/>
    </row>
    <row r="26" spans="1:6" x14ac:dyDescent="0.2">
      <c r="A26" s="56"/>
      <c r="B26" s="56"/>
      <c r="C26" s="56"/>
      <c r="D26" s="21"/>
      <c r="E26" s="21"/>
      <c r="F26" s="22"/>
    </row>
    <row r="27" spans="1:6" x14ac:dyDescent="0.2">
      <c r="A27" s="56"/>
      <c r="B27" s="57"/>
      <c r="C27" s="57"/>
      <c r="D27" s="21"/>
      <c r="E27" s="21"/>
      <c r="F27" s="24"/>
    </row>
    <row r="28" spans="1:6" x14ac:dyDescent="0.2">
      <c r="A28" s="58"/>
      <c r="B28" s="59"/>
      <c r="C28" s="59"/>
      <c r="D28" s="21"/>
      <c r="E28" s="21"/>
      <c r="F28" s="24"/>
    </row>
    <row r="29" spans="1:6" x14ac:dyDescent="0.2">
      <c r="A29" s="35"/>
      <c r="B29" s="62"/>
      <c r="C29" s="62"/>
      <c r="D29" s="21"/>
      <c r="E29" s="21"/>
      <c r="F29" s="24"/>
    </row>
    <row r="30" spans="1:6" x14ac:dyDescent="0.2">
      <c r="A30" s="35"/>
      <c r="B30" s="64"/>
      <c r="C30" s="64"/>
      <c r="D30" s="21"/>
      <c r="E30" s="21"/>
      <c r="F30" s="24"/>
    </row>
    <row r="31" spans="1:6" ht="5.25" customHeight="1" thickBot="1" x14ac:dyDescent="0.25">
      <c r="A31" s="25"/>
      <c r="B31" s="26"/>
      <c r="C31" s="26"/>
      <c r="D31" s="27"/>
      <c r="E31" s="27"/>
      <c r="F31" s="28"/>
    </row>
    <row r="32" spans="1:6" ht="12" thickBot="1" x14ac:dyDescent="0.25">
      <c r="A32" s="29"/>
      <c r="B32" s="30"/>
      <c r="C32" s="30"/>
      <c r="D32" s="31" t="s">
        <v>12</v>
      </c>
      <c r="E32" s="32"/>
      <c r="F32" s="33">
        <f>SUM(F25:F31)</f>
        <v>0</v>
      </c>
    </row>
  </sheetData>
  <mergeCells count="2">
    <mergeCell ref="A2:F2"/>
    <mergeCell ref="A19:F19"/>
  </mergeCells>
  <phoneticPr fontId="0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r:id="rId1"/>
  <headerFooter alignWithMargins="0"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AR352"/>
  <sheetViews>
    <sheetView showGridLines="0" zoomScale="130" zoomScaleNormal="130" zoomScaleSheetLayoutView="115" workbookViewId="0">
      <selection activeCell="B7" sqref="B7:N10"/>
    </sheetView>
  </sheetViews>
  <sheetFormatPr defaultRowHeight="12.75" x14ac:dyDescent="0.2"/>
  <cols>
    <col min="1" max="1" width="14.6640625" customWidth="1"/>
    <col min="2" max="2" width="14.1640625" customWidth="1"/>
    <col min="5" max="12" width="10.83203125" customWidth="1"/>
    <col min="13" max="13" width="12.33203125" customWidth="1"/>
    <col min="14" max="14" width="12.5" customWidth="1"/>
    <col min="32" max="32" width="23.33203125" customWidth="1"/>
  </cols>
  <sheetData>
    <row r="1" spans="1:44" ht="13.5" thickBot="1" x14ac:dyDescent="0.25">
      <c r="A1" s="193" t="s">
        <v>1520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5"/>
      <c r="AF1" t="s">
        <v>34</v>
      </c>
      <c r="AG1" t="s">
        <v>1521</v>
      </c>
      <c r="AJ1" t="s">
        <v>1522</v>
      </c>
      <c r="AL1" t="s">
        <v>1523</v>
      </c>
      <c r="AQ1" t="s">
        <v>1524</v>
      </c>
      <c r="AR1" t="s">
        <v>1525</v>
      </c>
    </row>
    <row r="2" spans="1:44" x14ac:dyDescent="0.2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Y2" t="s">
        <v>56</v>
      </c>
      <c r="AB2" t="s">
        <v>1526</v>
      </c>
    </row>
    <row r="3" spans="1:44" ht="13.5" thickBot="1" x14ac:dyDescent="0.25">
      <c r="A3" s="273" t="s">
        <v>1527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AF3" t="s">
        <v>1528</v>
      </c>
      <c r="AG3" t="s">
        <v>1529</v>
      </c>
      <c r="AJ3" t="s">
        <v>1530</v>
      </c>
      <c r="AL3" t="s">
        <v>1531</v>
      </c>
      <c r="AQ3" t="s">
        <v>1532</v>
      </c>
      <c r="AR3" t="s">
        <v>1533</v>
      </c>
    </row>
    <row r="4" spans="1:44" x14ac:dyDescent="0.2">
      <c r="A4" s="274" t="s">
        <v>1534</v>
      </c>
      <c r="B4" s="184"/>
      <c r="C4" s="275" t="s">
        <v>1535</v>
      </c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6"/>
      <c r="Y4" t="s">
        <v>58</v>
      </c>
      <c r="AB4" t="s">
        <v>1536</v>
      </c>
      <c r="AF4" t="s">
        <v>1537</v>
      </c>
      <c r="AG4" t="s">
        <v>1529</v>
      </c>
      <c r="AJ4" t="s">
        <v>1538</v>
      </c>
      <c r="AL4" t="s">
        <v>1539</v>
      </c>
      <c r="AQ4" t="s">
        <v>1540</v>
      </c>
      <c r="AR4" t="s">
        <v>1541</v>
      </c>
    </row>
    <row r="5" spans="1:44" x14ac:dyDescent="0.2">
      <c r="A5" s="277" t="s">
        <v>1542</v>
      </c>
      <c r="B5" s="278"/>
      <c r="C5" s="279" t="s">
        <v>1543</v>
      </c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80"/>
      <c r="Y5" t="s">
        <v>59</v>
      </c>
      <c r="AB5" t="s">
        <v>1544</v>
      </c>
      <c r="AF5" t="s">
        <v>1545</v>
      </c>
      <c r="AG5" t="s">
        <v>1529</v>
      </c>
      <c r="AJ5" t="s">
        <v>1546</v>
      </c>
      <c r="AL5" t="s">
        <v>1547</v>
      </c>
      <c r="AQ5" t="s">
        <v>1548</v>
      </c>
      <c r="AR5" t="s">
        <v>1549</v>
      </c>
    </row>
    <row r="6" spans="1:44" x14ac:dyDescent="0.2">
      <c r="A6" s="281" t="s">
        <v>1550</v>
      </c>
      <c r="B6" s="282"/>
      <c r="C6" s="283" t="s">
        <v>1551</v>
      </c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4"/>
      <c r="AB6" t="s">
        <v>1552</v>
      </c>
      <c r="AF6" t="s">
        <v>1553</v>
      </c>
      <c r="AG6" t="s">
        <v>1529</v>
      </c>
      <c r="AL6" t="s">
        <v>1554</v>
      </c>
      <c r="AQ6" t="s">
        <v>1555</v>
      </c>
      <c r="AR6" t="s">
        <v>1556</v>
      </c>
    </row>
    <row r="7" spans="1:44" x14ac:dyDescent="0.2">
      <c r="A7" s="281" t="s">
        <v>1557</v>
      </c>
      <c r="B7" s="75"/>
      <c r="C7" s="285" t="s">
        <v>1558</v>
      </c>
      <c r="D7" s="285"/>
      <c r="E7" s="283"/>
      <c r="F7" s="283"/>
      <c r="G7" s="283"/>
      <c r="H7" s="283"/>
      <c r="I7" s="283"/>
      <c r="J7" s="283"/>
      <c r="K7" s="283"/>
      <c r="L7" s="283"/>
      <c r="M7" s="283"/>
      <c r="N7" s="284"/>
      <c r="AB7" t="s">
        <v>1559</v>
      </c>
      <c r="AF7" t="s">
        <v>1560</v>
      </c>
      <c r="AG7" t="s">
        <v>1529</v>
      </c>
      <c r="AQ7" t="s">
        <v>1561</v>
      </c>
      <c r="AR7" t="s">
        <v>1562</v>
      </c>
    </row>
    <row r="8" spans="1:44" x14ac:dyDescent="0.2">
      <c r="A8" s="286" t="s">
        <v>1563</v>
      </c>
      <c r="B8" s="287"/>
      <c r="C8" s="279"/>
      <c r="D8" s="279"/>
      <c r="E8" s="279"/>
      <c r="F8" s="287"/>
      <c r="G8" s="287"/>
      <c r="H8" s="287" t="s">
        <v>1564</v>
      </c>
      <c r="I8" s="287"/>
      <c r="J8" s="279"/>
      <c r="K8" s="279"/>
      <c r="L8" s="279"/>
      <c r="M8" s="287"/>
      <c r="N8" s="288" t="s">
        <v>1565</v>
      </c>
      <c r="AF8" t="s">
        <v>1566</v>
      </c>
      <c r="AG8" t="s">
        <v>1529</v>
      </c>
      <c r="AQ8" t="s">
        <v>1567</v>
      </c>
      <c r="AR8" t="s">
        <v>1568</v>
      </c>
    </row>
    <row r="9" spans="1:44" x14ac:dyDescent="0.2">
      <c r="A9" s="289" t="s">
        <v>39</v>
      </c>
      <c r="B9" s="290"/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2"/>
      <c r="AF9" t="s">
        <v>1569</v>
      </c>
      <c r="AG9" t="s">
        <v>1570</v>
      </c>
      <c r="AQ9" t="s">
        <v>1571</v>
      </c>
      <c r="AR9" t="s">
        <v>1572</v>
      </c>
    </row>
    <row r="10" spans="1:44" x14ac:dyDescent="0.2">
      <c r="A10" s="293"/>
      <c r="B10" s="290"/>
      <c r="C10" s="291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2"/>
      <c r="AF10" t="s">
        <v>1573</v>
      </c>
      <c r="AG10" t="s">
        <v>1529</v>
      </c>
      <c r="AQ10" t="s">
        <v>1574</v>
      </c>
      <c r="AR10" t="s">
        <v>1575</v>
      </c>
    </row>
    <row r="11" spans="1:44" x14ac:dyDescent="0.2">
      <c r="A11" s="294" t="s">
        <v>1576</v>
      </c>
      <c r="B11" s="290"/>
      <c r="C11" s="283"/>
      <c r="D11" s="283"/>
      <c r="E11" s="283"/>
      <c r="F11" s="283"/>
      <c r="G11" s="283"/>
      <c r="H11" s="283"/>
      <c r="I11" s="295"/>
      <c r="J11" s="295"/>
      <c r="K11" s="295"/>
      <c r="L11" s="295"/>
      <c r="M11" s="295"/>
      <c r="N11" s="296"/>
      <c r="AF11" t="s">
        <v>1577</v>
      </c>
      <c r="AG11" t="s">
        <v>1529</v>
      </c>
      <c r="AQ11" t="s">
        <v>1578</v>
      </c>
      <c r="AR11" t="s">
        <v>1579</v>
      </c>
    </row>
    <row r="12" spans="1:44" x14ac:dyDescent="0.2">
      <c r="A12" s="294" t="s">
        <v>1580</v>
      </c>
      <c r="B12" s="290"/>
      <c r="C12" s="283"/>
      <c r="D12" s="283"/>
      <c r="E12" s="283"/>
      <c r="F12" s="283"/>
      <c r="G12" s="283"/>
      <c r="H12" s="283"/>
      <c r="I12" s="295"/>
      <c r="J12" s="295"/>
      <c r="K12" s="295"/>
      <c r="L12" s="295"/>
      <c r="M12" s="295"/>
      <c r="N12" s="296"/>
      <c r="AF12" t="s">
        <v>1581</v>
      </c>
      <c r="AG12" t="s">
        <v>1529</v>
      </c>
      <c r="AQ12" t="s">
        <v>1582</v>
      </c>
      <c r="AR12" t="s">
        <v>1583</v>
      </c>
    </row>
    <row r="13" spans="1:44" ht="13.5" thickBot="1" x14ac:dyDescent="0.25">
      <c r="A13" s="297" t="s">
        <v>1584</v>
      </c>
      <c r="B13" s="298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300"/>
      <c r="AF13" t="s">
        <v>1585</v>
      </c>
      <c r="AG13" t="s">
        <v>1570</v>
      </c>
      <c r="AQ13" t="s">
        <v>1586</v>
      </c>
      <c r="AR13" t="s">
        <v>1587</v>
      </c>
    </row>
    <row r="14" spans="1:44" x14ac:dyDescent="0.2">
      <c r="A14" s="301" t="s">
        <v>1588</v>
      </c>
      <c r="B14" s="302"/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6"/>
      <c r="AF14" t="s">
        <v>1589</v>
      </c>
      <c r="AG14" t="s">
        <v>1529</v>
      </c>
      <c r="AQ14" t="s">
        <v>1590</v>
      </c>
      <c r="AR14" t="s">
        <v>1591</v>
      </c>
    </row>
    <row r="15" spans="1:44" x14ac:dyDescent="0.2">
      <c r="A15" s="294" t="s">
        <v>1592</v>
      </c>
      <c r="B15" s="290"/>
      <c r="C15" s="303" t="str">
        <f>IFERROR(VLOOKUP(C14,AF2:AG352,2),"")</f>
        <v/>
      </c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4"/>
      <c r="AF15" t="s">
        <v>1593</v>
      </c>
      <c r="AG15" t="s">
        <v>1529</v>
      </c>
      <c r="AQ15" t="s">
        <v>1594</v>
      </c>
      <c r="AR15" t="s">
        <v>1595</v>
      </c>
    </row>
    <row r="16" spans="1:44" ht="13.5" thickBot="1" x14ac:dyDescent="0.25">
      <c r="A16" s="305" t="s">
        <v>57</v>
      </c>
      <c r="B16" s="306"/>
      <c r="C16" s="307"/>
      <c r="D16" s="307"/>
      <c r="E16" s="308"/>
      <c r="F16" s="308"/>
      <c r="G16" s="308"/>
      <c r="H16" s="308"/>
      <c r="I16" s="308"/>
      <c r="J16" s="308"/>
      <c r="K16" s="308"/>
      <c r="L16" s="308"/>
      <c r="M16" s="308"/>
      <c r="N16" s="309"/>
      <c r="AF16" t="s">
        <v>1596</v>
      </c>
      <c r="AG16" t="s">
        <v>1529</v>
      </c>
      <c r="AQ16" t="s">
        <v>1597</v>
      </c>
      <c r="AR16" t="s">
        <v>1598</v>
      </c>
    </row>
    <row r="17" spans="1:44" ht="13.5" thickBot="1" x14ac:dyDescent="0.25">
      <c r="A17" s="310"/>
      <c r="B17" s="310"/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311">
        <v>1</v>
      </c>
      <c r="AF17" t="s">
        <v>1599</v>
      </c>
      <c r="AG17" t="s">
        <v>1529</v>
      </c>
      <c r="AQ17" t="s">
        <v>1600</v>
      </c>
      <c r="AR17" t="s">
        <v>1601</v>
      </c>
    </row>
    <row r="18" spans="1:44" ht="13.5" thickBot="1" x14ac:dyDescent="0.25">
      <c r="A18" s="196" t="s">
        <v>36</v>
      </c>
      <c r="B18" s="210"/>
      <c r="C18" s="210"/>
      <c r="D18" s="197"/>
      <c r="E18" s="312" t="s">
        <v>37</v>
      </c>
      <c r="F18" s="313"/>
      <c r="G18" s="313"/>
      <c r="H18" s="313"/>
      <c r="I18" s="313"/>
      <c r="J18" s="313"/>
      <c r="K18" s="313"/>
      <c r="L18" s="313"/>
      <c r="M18" s="313"/>
      <c r="N18" s="314"/>
      <c r="AF18" t="s">
        <v>1602</v>
      </c>
      <c r="AG18" t="s">
        <v>1529</v>
      </c>
      <c r="AQ18" t="s">
        <v>1603</v>
      </c>
      <c r="AR18" t="s">
        <v>1604</v>
      </c>
    </row>
    <row r="19" spans="1:44" x14ac:dyDescent="0.2">
      <c r="A19" s="198"/>
      <c r="B19" s="211"/>
      <c r="C19" s="211"/>
      <c r="D19" s="199"/>
      <c r="E19" s="315">
        <v>2016</v>
      </c>
      <c r="F19" s="316"/>
      <c r="G19" s="315">
        <v>2017</v>
      </c>
      <c r="H19" s="317"/>
      <c r="I19" s="315">
        <v>2018</v>
      </c>
      <c r="J19" s="317"/>
      <c r="K19" s="315">
        <v>2019</v>
      </c>
      <c r="L19" s="317"/>
      <c r="M19" s="315" t="s">
        <v>12</v>
      </c>
      <c r="N19" s="317"/>
      <c r="AF19" t="s">
        <v>1605</v>
      </c>
      <c r="AG19" t="s">
        <v>1529</v>
      </c>
      <c r="AQ19" t="s">
        <v>1606</v>
      </c>
      <c r="AR19" t="s">
        <v>1607</v>
      </c>
    </row>
    <row r="20" spans="1:44" ht="13.5" thickBot="1" x14ac:dyDescent="0.25">
      <c r="A20" s="200"/>
      <c r="B20" s="202"/>
      <c r="C20" s="202"/>
      <c r="D20" s="201"/>
      <c r="E20" s="318" t="s">
        <v>1608</v>
      </c>
      <c r="F20" s="319" t="s">
        <v>1609</v>
      </c>
      <c r="G20" s="318" t="s">
        <v>1608</v>
      </c>
      <c r="H20" s="320" t="s">
        <v>1609</v>
      </c>
      <c r="I20" s="318" t="s">
        <v>1608</v>
      </c>
      <c r="J20" s="320" t="s">
        <v>1609</v>
      </c>
      <c r="K20" s="318" t="s">
        <v>1608</v>
      </c>
      <c r="L20" s="320" t="s">
        <v>1609</v>
      </c>
      <c r="M20" s="318" t="s">
        <v>1608</v>
      </c>
      <c r="N20" s="320" t="s">
        <v>1609</v>
      </c>
      <c r="AF20" t="s">
        <v>1610</v>
      </c>
      <c r="AG20" t="s">
        <v>1529</v>
      </c>
      <c r="AQ20" t="s">
        <v>1611</v>
      </c>
      <c r="AR20" t="s">
        <v>1612</v>
      </c>
    </row>
    <row r="21" spans="1:44" x14ac:dyDescent="0.2">
      <c r="A21" s="321" t="s">
        <v>1613</v>
      </c>
      <c r="B21" s="322"/>
      <c r="C21" s="322"/>
      <c r="D21" s="323"/>
      <c r="E21" s="324"/>
      <c r="F21" s="325"/>
      <c r="G21" s="326"/>
      <c r="H21" s="325"/>
      <c r="I21" s="327"/>
      <c r="J21" s="325"/>
      <c r="K21" s="324"/>
      <c r="L21" s="325"/>
      <c r="M21" s="53" t="str">
        <f>IF($C$16="Somatório",E21+G21+I21+K21,IF($C$16="Acumulativo",(MAX(E21,G21,I21,K21))," "))</f>
        <v xml:space="preserve"> </v>
      </c>
      <c r="N21" s="54">
        <f>F21+H21+J21+L21</f>
        <v>0</v>
      </c>
      <c r="AF21" t="s">
        <v>1614</v>
      </c>
      <c r="AG21" t="s">
        <v>1570</v>
      </c>
      <c r="AQ21" t="s">
        <v>1615</v>
      </c>
      <c r="AR21" t="s">
        <v>1616</v>
      </c>
    </row>
    <row r="22" spans="1:44" x14ac:dyDescent="0.2">
      <c r="A22" s="328" t="s">
        <v>1617</v>
      </c>
      <c r="B22" s="329"/>
      <c r="C22" s="329"/>
      <c r="D22" s="330"/>
      <c r="E22" s="331"/>
      <c r="F22" s="332"/>
      <c r="G22" s="333"/>
      <c r="H22" s="334"/>
      <c r="I22" s="335"/>
      <c r="J22" s="332"/>
      <c r="K22" s="331"/>
      <c r="L22" s="332"/>
      <c r="M22" s="336" t="str">
        <f t="shared" ref="M22:M31" si="0">IF($C$16="Somatório",E22+G22+I22+K22,IF($C$16="Acumulativo",(MAX(E22,G22,I22,K22))," "))</f>
        <v xml:space="preserve"> </v>
      </c>
      <c r="N22" s="337">
        <f t="shared" ref="N22:N31" si="1">F22+H22+J22+L22</f>
        <v>0</v>
      </c>
      <c r="AF22" t="s">
        <v>1614</v>
      </c>
      <c r="AG22" t="s">
        <v>1529</v>
      </c>
      <c r="AQ22" t="s">
        <v>1618</v>
      </c>
      <c r="AR22" t="s">
        <v>1619</v>
      </c>
    </row>
    <row r="23" spans="1:44" x14ac:dyDescent="0.2">
      <c r="A23" s="338" t="s">
        <v>1620</v>
      </c>
      <c r="B23" s="339"/>
      <c r="C23" s="339"/>
      <c r="D23" s="340"/>
      <c r="E23" s="52"/>
      <c r="F23" s="79"/>
      <c r="G23" s="324"/>
      <c r="H23" s="341"/>
      <c r="I23" s="342"/>
      <c r="J23" s="79"/>
      <c r="K23" s="52"/>
      <c r="L23" s="79"/>
      <c r="M23" s="53" t="str">
        <f t="shared" si="0"/>
        <v xml:space="preserve"> </v>
      </c>
      <c r="N23" s="54">
        <f t="shared" si="1"/>
        <v>0</v>
      </c>
      <c r="AF23" t="s">
        <v>1621</v>
      </c>
      <c r="AG23" t="s">
        <v>1529</v>
      </c>
      <c r="AQ23" t="s">
        <v>1622</v>
      </c>
      <c r="AR23" t="s">
        <v>1623</v>
      </c>
    </row>
    <row r="24" spans="1:44" x14ac:dyDescent="0.2">
      <c r="A24" s="328" t="s">
        <v>1624</v>
      </c>
      <c r="B24" s="329"/>
      <c r="C24" s="329"/>
      <c r="D24" s="330"/>
      <c r="E24" s="331"/>
      <c r="F24" s="332"/>
      <c r="G24" s="333"/>
      <c r="H24" s="343"/>
      <c r="I24" s="335"/>
      <c r="J24" s="332"/>
      <c r="K24" s="331"/>
      <c r="L24" s="332"/>
      <c r="M24" s="336" t="str">
        <f t="shared" si="0"/>
        <v xml:space="preserve"> </v>
      </c>
      <c r="N24" s="337">
        <f t="shared" si="1"/>
        <v>0</v>
      </c>
      <c r="AF24" t="s">
        <v>1621</v>
      </c>
      <c r="AG24" t="s">
        <v>1625</v>
      </c>
      <c r="AQ24" t="s">
        <v>1626</v>
      </c>
      <c r="AR24" t="s">
        <v>1627</v>
      </c>
    </row>
    <row r="25" spans="1:44" x14ac:dyDescent="0.2">
      <c r="A25" s="338" t="s">
        <v>1628</v>
      </c>
      <c r="B25" s="339"/>
      <c r="C25" s="339"/>
      <c r="D25" s="340"/>
      <c r="E25" s="52"/>
      <c r="F25" s="79"/>
      <c r="G25" s="324"/>
      <c r="H25" s="341"/>
      <c r="I25" s="342"/>
      <c r="J25" s="79"/>
      <c r="K25" s="52"/>
      <c r="L25" s="79"/>
      <c r="M25" s="53" t="str">
        <f t="shared" si="0"/>
        <v xml:space="preserve"> </v>
      </c>
      <c r="N25" s="54">
        <f t="shared" si="1"/>
        <v>0</v>
      </c>
      <c r="AF25" t="s">
        <v>1629</v>
      </c>
      <c r="AG25" t="s">
        <v>1529</v>
      </c>
      <c r="AQ25" t="s">
        <v>1630</v>
      </c>
      <c r="AR25" t="s">
        <v>1631</v>
      </c>
    </row>
    <row r="26" spans="1:44" x14ac:dyDescent="0.2">
      <c r="A26" s="328" t="s">
        <v>1632</v>
      </c>
      <c r="B26" s="329"/>
      <c r="C26" s="329"/>
      <c r="D26" s="330"/>
      <c r="E26" s="331"/>
      <c r="F26" s="332"/>
      <c r="G26" s="333"/>
      <c r="H26" s="343"/>
      <c r="I26" s="335"/>
      <c r="J26" s="332"/>
      <c r="K26" s="331"/>
      <c r="L26" s="332"/>
      <c r="M26" s="336" t="str">
        <f t="shared" si="0"/>
        <v xml:space="preserve"> </v>
      </c>
      <c r="N26" s="337">
        <f t="shared" si="1"/>
        <v>0</v>
      </c>
      <c r="AF26" t="s">
        <v>1633</v>
      </c>
      <c r="AG26" t="s">
        <v>1529</v>
      </c>
      <c r="AQ26" t="s">
        <v>1634</v>
      </c>
      <c r="AR26" t="s">
        <v>1635</v>
      </c>
    </row>
    <row r="27" spans="1:44" x14ac:dyDescent="0.2">
      <c r="A27" s="338" t="s">
        <v>1636</v>
      </c>
      <c r="B27" s="339"/>
      <c r="C27" s="339"/>
      <c r="D27" s="340"/>
      <c r="E27" s="52"/>
      <c r="F27" s="79"/>
      <c r="G27" s="52"/>
      <c r="H27" s="79"/>
      <c r="I27" s="342"/>
      <c r="J27" s="79"/>
      <c r="K27" s="52"/>
      <c r="L27" s="79"/>
      <c r="M27" s="53" t="str">
        <f t="shared" si="0"/>
        <v xml:space="preserve"> </v>
      </c>
      <c r="N27" s="54">
        <f t="shared" si="1"/>
        <v>0</v>
      </c>
      <c r="AF27" t="s">
        <v>1637</v>
      </c>
      <c r="AG27" t="s">
        <v>1529</v>
      </c>
      <c r="AQ27" t="s">
        <v>1638</v>
      </c>
      <c r="AR27" t="s">
        <v>1639</v>
      </c>
    </row>
    <row r="28" spans="1:44" x14ac:dyDescent="0.2">
      <c r="A28" s="328" t="s">
        <v>1640</v>
      </c>
      <c r="B28" s="329"/>
      <c r="C28" s="329"/>
      <c r="D28" s="330"/>
      <c r="E28" s="331"/>
      <c r="F28" s="332"/>
      <c r="G28" s="331"/>
      <c r="H28" s="332"/>
      <c r="I28" s="335"/>
      <c r="J28" s="332"/>
      <c r="K28" s="331"/>
      <c r="L28" s="332"/>
      <c r="M28" s="336" t="str">
        <f t="shared" si="0"/>
        <v xml:space="preserve"> </v>
      </c>
      <c r="N28" s="337">
        <f t="shared" si="1"/>
        <v>0</v>
      </c>
      <c r="AF28" t="s">
        <v>1641</v>
      </c>
      <c r="AG28" t="s">
        <v>1529</v>
      </c>
      <c r="AQ28" t="s">
        <v>1642</v>
      </c>
      <c r="AR28" t="s">
        <v>1643</v>
      </c>
    </row>
    <row r="29" spans="1:44" x14ac:dyDescent="0.2">
      <c r="A29" s="338" t="s">
        <v>1644</v>
      </c>
      <c r="B29" s="339"/>
      <c r="C29" s="339"/>
      <c r="D29" s="340"/>
      <c r="E29" s="52"/>
      <c r="F29" s="79"/>
      <c r="G29" s="52"/>
      <c r="H29" s="79"/>
      <c r="I29" s="342"/>
      <c r="J29" s="79"/>
      <c r="K29" s="52"/>
      <c r="L29" s="79"/>
      <c r="M29" s="53" t="str">
        <f t="shared" si="0"/>
        <v xml:space="preserve"> </v>
      </c>
      <c r="N29" s="54">
        <f t="shared" si="1"/>
        <v>0</v>
      </c>
      <c r="AF29" t="s">
        <v>1645</v>
      </c>
      <c r="AG29" t="s">
        <v>1529</v>
      </c>
      <c r="AQ29" t="s">
        <v>1646</v>
      </c>
      <c r="AR29" t="s">
        <v>1647</v>
      </c>
    </row>
    <row r="30" spans="1:44" x14ac:dyDescent="0.2">
      <c r="A30" s="328" t="s">
        <v>1648</v>
      </c>
      <c r="B30" s="329"/>
      <c r="C30" s="329"/>
      <c r="D30" s="330"/>
      <c r="E30" s="331"/>
      <c r="F30" s="332"/>
      <c r="G30" s="331"/>
      <c r="H30" s="332"/>
      <c r="I30" s="335"/>
      <c r="J30" s="332"/>
      <c r="K30" s="331"/>
      <c r="L30" s="332"/>
      <c r="M30" s="336" t="str">
        <f t="shared" si="0"/>
        <v xml:space="preserve"> </v>
      </c>
      <c r="N30" s="337">
        <f t="shared" si="1"/>
        <v>0</v>
      </c>
      <c r="AF30" t="s">
        <v>1649</v>
      </c>
      <c r="AG30" t="s">
        <v>1650</v>
      </c>
      <c r="AQ30" t="s">
        <v>1651</v>
      </c>
      <c r="AR30" t="s">
        <v>1652</v>
      </c>
    </row>
    <row r="31" spans="1:44" ht="13.5" thickBot="1" x14ac:dyDescent="0.25">
      <c r="A31" s="338" t="s">
        <v>1653</v>
      </c>
      <c r="B31" s="339"/>
      <c r="C31" s="339"/>
      <c r="D31" s="340"/>
      <c r="E31" s="55"/>
      <c r="F31" s="80"/>
      <c r="G31" s="55"/>
      <c r="H31" s="80"/>
      <c r="I31" s="344"/>
      <c r="J31" s="80"/>
      <c r="K31" s="55"/>
      <c r="L31" s="80"/>
      <c r="M31" s="53" t="str">
        <f t="shared" si="0"/>
        <v xml:space="preserve"> </v>
      </c>
      <c r="N31" s="54">
        <f t="shared" si="1"/>
        <v>0</v>
      </c>
      <c r="AF31" t="s">
        <v>1654</v>
      </c>
      <c r="AG31" t="s">
        <v>1529</v>
      </c>
      <c r="AQ31" t="s">
        <v>1655</v>
      </c>
      <c r="AR31" t="s">
        <v>1656</v>
      </c>
    </row>
    <row r="32" spans="1:44" ht="13.5" thickBot="1" x14ac:dyDescent="0.25">
      <c r="A32" s="345"/>
      <c r="B32" s="346"/>
      <c r="C32" s="346"/>
      <c r="D32" s="347" t="s">
        <v>12</v>
      </c>
      <c r="E32" s="76">
        <f>SUM(E21:E31)</f>
        <v>0</v>
      </c>
      <c r="F32" s="81">
        <f>ROUND(SUM(F21:F31),0)</f>
        <v>0</v>
      </c>
      <c r="G32" s="76">
        <f>SUM(G21:G31)</f>
        <v>0</v>
      </c>
      <c r="H32" s="81">
        <f>ROUND(SUM(H21:H31),0)</f>
        <v>0</v>
      </c>
      <c r="I32" s="76">
        <f>SUM(I21:I31)</f>
        <v>0</v>
      </c>
      <c r="J32" s="81">
        <f>ROUND(SUM(J21:J31),0)</f>
        <v>0</v>
      </c>
      <c r="K32" s="76">
        <f>SUM(K21:K31)</f>
        <v>0</v>
      </c>
      <c r="L32" s="81">
        <f>ROUND(SUM(L21:L31),0)</f>
        <v>0</v>
      </c>
      <c r="M32" s="76" t="str">
        <f>IF($C$16="Somatório",E32+G32+I32+K32,IF($C$16="Acumulativo",(MAX(E32,G32,I32,K32))," "))</f>
        <v xml:space="preserve"> </v>
      </c>
      <c r="N32" s="74">
        <f>SUM(N21:N31)</f>
        <v>0</v>
      </c>
      <c r="AF32" t="s">
        <v>1657</v>
      </c>
      <c r="AG32" t="s">
        <v>1529</v>
      </c>
      <c r="AR32" t="s">
        <v>1658</v>
      </c>
    </row>
    <row r="33" spans="1:44" ht="13.5" thickBot="1" x14ac:dyDescent="0.25">
      <c r="A33" s="75"/>
      <c r="B33" s="75"/>
      <c r="C33" s="75"/>
      <c r="D33" s="75"/>
      <c r="E33" s="77"/>
      <c r="F33" s="78"/>
      <c r="G33" s="77"/>
      <c r="H33" s="78"/>
      <c r="I33" s="77"/>
      <c r="J33" s="78"/>
      <c r="K33" s="77"/>
      <c r="L33" s="78"/>
      <c r="M33" s="77"/>
      <c r="N33" s="50">
        <v>1</v>
      </c>
      <c r="AF33" t="s">
        <v>1659</v>
      </c>
      <c r="AG33" t="s">
        <v>1570</v>
      </c>
      <c r="AR33" t="s">
        <v>1660</v>
      </c>
    </row>
    <row r="34" spans="1:44" ht="13.5" thickBot="1" x14ac:dyDescent="0.25">
      <c r="A34" s="196" t="s">
        <v>48</v>
      </c>
      <c r="B34" s="210"/>
      <c r="C34" s="210"/>
      <c r="D34" s="197"/>
      <c r="E34" s="312" t="s">
        <v>37</v>
      </c>
      <c r="F34" s="313"/>
      <c r="G34" s="313"/>
      <c r="H34" s="313"/>
      <c r="I34" s="313"/>
      <c r="J34" s="313"/>
      <c r="K34" s="313"/>
      <c r="L34" s="313"/>
      <c r="M34" s="313"/>
      <c r="N34" s="314"/>
      <c r="AF34" t="s">
        <v>1659</v>
      </c>
      <c r="AG34" t="s">
        <v>1529</v>
      </c>
      <c r="AR34" t="s">
        <v>1661</v>
      </c>
    </row>
    <row r="35" spans="1:44" ht="13.5" thickBot="1" x14ac:dyDescent="0.25">
      <c r="A35" s="198"/>
      <c r="B35" s="211"/>
      <c r="C35" s="211"/>
      <c r="D35" s="199"/>
      <c r="E35" s="348">
        <v>2016</v>
      </c>
      <c r="F35" s="348"/>
      <c r="G35" s="348">
        <v>2017</v>
      </c>
      <c r="H35" s="348"/>
      <c r="I35" s="348">
        <v>2018</v>
      </c>
      <c r="J35" s="348"/>
      <c r="K35" s="348">
        <v>2019</v>
      </c>
      <c r="L35" s="348"/>
      <c r="M35" s="348" t="s">
        <v>12</v>
      </c>
      <c r="N35" s="348"/>
      <c r="AF35" t="s">
        <v>1662</v>
      </c>
      <c r="AG35" t="s">
        <v>1529</v>
      </c>
      <c r="AR35" t="s">
        <v>1663</v>
      </c>
    </row>
    <row r="36" spans="1:44" ht="13.5" thickBot="1" x14ac:dyDescent="0.25">
      <c r="A36" s="200"/>
      <c r="B36" s="202"/>
      <c r="C36" s="202"/>
      <c r="D36" s="201"/>
      <c r="E36" s="51" t="s">
        <v>45</v>
      </c>
      <c r="F36" s="68" t="s">
        <v>46</v>
      </c>
      <c r="G36" s="51" t="s">
        <v>45</v>
      </c>
      <c r="H36" s="68" t="s">
        <v>46</v>
      </c>
      <c r="I36" s="51" t="s">
        <v>45</v>
      </c>
      <c r="J36" s="68" t="s">
        <v>46</v>
      </c>
      <c r="K36" s="51" t="s">
        <v>45</v>
      </c>
      <c r="L36" s="68" t="s">
        <v>46</v>
      </c>
      <c r="M36" s="76" t="s">
        <v>45</v>
      </c>
      <c r="N36" s="349" t="s">
        <v>46</v>
      </c>
      <c r="AF36" t="s">
        <v>1664</v>
      </c>
      <c r="AG36" t="s">
        <v>1570</v>
      </c>
      <c r="AR36" t="s">
        <v>1665</v>
      </c>
    </row>
    <row r="37" spans="1:44" x14ac:dyDescent="0.2">
      <c r="A37" s="350" t="s">
        <v>1666</v>
      </c>
      <c r="B37" s="351"/>
      <c r="C37" s="351"/>
      <c r="D37" s="352"/>
      <c r="E37" s="353"/>
      <c r="F37" s="70"/>
      <c r="G37" s="69"/>
      <c r="H37" s="70"/>
      <c r="I37" s="69"/>
      <c r="J37" s="70"/>
      <c r="K37" s="69"/>
      <c r="L37" s="70"/>
      <c r="M37" s="354">
        <f t="shared" ref="M37:N42" si="2">E37+G37+I37+K37</f>
        <v>0</v>
      </c>
      <c r="N37" s="355">
        <f t="shared" si="2"/>
        <v>0</v>
      </c>
      <c r="AF37" t="s">
        <v>1667</v>
      </c>
      <c r="AG37" t="s">
        <v>1529</v>
      </c>
      <c r="AR37" t="s">
        <v>1668</v>
      </c>
    </row>
    <row r="38" spans="1:44" x14ac:dyDescent="0.2">
      <c r="A38" s="356" t="s">
        <v>1669</v>
      </c>
      <c r="B38" s="357"/>
      <c r="C38" s="357"/>
      <c r="D38" s="358"/>
      <c r="E38" s="359"/>
      <c r="F38" s="360"/>
      <c r="G38" s="361"/>
      <c r="H38" s="360"/>
      <c r="I38" s="361"/>
      <c r="J38" s="360"/>
      <c r="K38" s="361"/>
      <c r="L38" s="360"/>
      <c r="M38" s="362">
        <f>E38+G38+I38+K38</f>
        <v>0</v>
      </c>
      <c r="N38" s="363">
        <f t="shared" si="2"/>
        <v>0</v>
      </c>
      <c r="AF38" t="s">
        <v>1670</v>
      </c>
      <c r="AG38" t="s">
        <v>1529</v>
      </c>
      <c r="AR38" t="s">
        <v>1671</v>
      </c>
    </row>
    <row r="39" spans="1:44" x14ac:dyDescent="0.2">
      <c r="A39" s="350" t="s">
        <v>1672</v>
      </c>
      <c r="B39" s="364"/>
      <c r="C39" s="364"/>
      <c r="D39" s="365"/>
      <c r="E39" s="366"/>
      <c r="F39" s="72"/>
      <c r="G39" s="71"/>
      <c r="H39" s="72"/>
      <c r="I39" s="71"/>
      <c r="J39" s="72"/>
      <c r="K39" s="71"/>
      <c r="L39" s="72"/>
      <c r="M39" s="354">
        <f t="shared" si="2"/>
        <v>0</v>
      </c>
      <c r="N39" s="367">
        <f t="shared" si="2"/>
        <v>0</v>
      </c>
      <c r="AF39" t="s">
        <v>1673</v>
      </c>
      <c r="AG39" t="s">
        <v>1529</v>
      </c>
      <c r="AR39" t="s">
        <v>1674</v>
      </c>
    </row>
    <row r="40" spans="1:44" x14ac:dyDescent="0.2">
      <c r="A40" s="356" t="s">
        <v>1675</v>
      </c>
      <c r="B40" s="357"/>
      <c r="C40" s="357"/>
      <c r="D40" s="358"/>
      <c r="E40" s="359"/>
      <c r="F40" s="360"/>
      <c r="G40" s="361"/>
      <c r="H40" s="360"/>
      <c r="I40" s="361"/>
      <c r="J40" s="360"/>
      <c r="K40" s="361"/>
      <c r="L40" s="360"/>
      <c r="M40" s="362">
        <f t="shared" si="2"/>
        <v>0</v>
      </c>
      <c r="N40" s="363">
        <f t="shared" si="2"/>
        <v>0</v>
      </c>
      <c r="AF40" t="s">
        <v>1676</v>
      </c>
      <c r="AG40" t="s">
        <v>1529</v>
      </c>
      <c r="AR40" t="s">
        <v>1677</v>
      </c>
    </row>
    <row r="41" spans="1:44" x14ac:dyDescent="0.2">
      <c r="A41" s="350" t="s">
        <v>1678</v>
      </c>
      <c r="B41" s="364"/>
      <c r="C41" s="364"/>
      <c r="D41" s="365"/>
      <c r="E41" s="366"/>
      <c r="F41" s="72"/>
      <c r="G41" s="71"/>
      <c r="H41" s="72"/>
      <c r="I41" s="71"/>
      <c r="J41" s="72"/>
      <c r="K41" s="71"/>
      <c r="L41" s="72"/>
      <c r="M41" s="354">
        <f t="shared" si="2"/>
        <v>0</v>
      </c>
      <c r="N41" s="367">
        <f>F41+H41+J41+L41</f>
        <v>0</v>
      </c>
      <c r="AF41" t="s">
        <v>1679</v>
      </c>
      <c r="AG41" t="s">
        <v>1570</v>
      </c>
      <c r="AR41" t="s">
        <v>1680</v>
      </c>
    </row>
    <row r="42" spans="1:44" ht="13.5" thickBot="1" x14ac:dyDescent="0.25">
      <c r="A42" s="356" t="s">
        <v>1681</v>
      </c>
      <c r="B42" s="368"/>
      <c r="C42" s="368"/>
      <c r="D42" s="369"/>
      <c r="E42" s="359"/>
      <c r="F42" s="360"/>
      <c r="G42" s="361"/>
      <c r="H42" s="360"/>
      <c r="I42" s="361"/>
      <c r="J42" s="360"/>
      <c r="K42" s="361"/>
      <c r="L42" s="360"/>
      <c r="M42" s="362">
        <f t="shared" si="2"/>
        <v>0</v>
      </c>
      <c r="N42" s="370">
        <f t="shared" si="2"/>
        <v>0</v>
      </c>
      <c r="AF42" t="s">
        <v>1682</v>
      </c>
      <c r="AG42" t="s">
        <v>1529</v>
      </c>
      <c r="AR42" t="s">
        <v>1683</v>
      </c>
    </row>
    <row r="43" spans="1:44" ht="13.5" thickBot="1" x14ac:dyDescent="0.25">
      <c r="A43" s="205" t="s">
        <v>12</v>
      </c>
      <c r="B43" s="206"/>
      <c r="C43" s="206"/>
      <c r="D43" s="207"/>
      <c r="E43" s="73">
        <f t="shared" ref="E43:L43" si="3">SUM(E37:E42)</f>
        <v>0</v>
      </c>
      <c r="F43" s="74">
        <f t="shared" si="3"/>
        <v>0</v>
      </c>
      <c r="G43" s="73">
        <f t="shared" si="3"/>
        <v>0</v>
      </c>
      <c r="H43" s="74">
        <f t="shared" si="3"/>
        <v>0</v>
      </c>
      <c r="I43" s="73">
        <f t="shared" si="3"/>
        <v>0</v>
      </c>
      <c r="J43" s="74">
        <f t="shared" si="3"/>
        <v>0</v>
      </c>
      <c r="K43" s="73">
        <f t="shared" si="3"/>
        <v>0</v>
      </c>
      <c r="L43" s="74">
        <f t="shared" si="3"/>
        <v>0</v>
      </c>
      <c r="M43" s="73">
        <f>SUM(M37:M42)</f>
        <v>0</v>
      </c>
      <c r="N43" s="74">
        <f>SUM(N37:N42)</f>
        <v>0</v>
      </c>
      <c r="AF43" t="s">
        <v>1684</v>
      </c>
      <c r="AG43" t="s">
        <v>1529</v>
      </c>
      <c r="AR43" t="s">
        <v>1685</v>
      </c>
    </row>
    <row r="44" spans="1:44" ht="13.5" thickBot="1" x14ac:dyDescent="0.25">
      <c r="A44" s="205" t="s">
        <v>49</v>
      </c>
      <c r="B44" s="206"/>
      <c r="C44" s="206"/>
      <c r="D44" s="207"/>
      <c r="E44" s="208">
        <f t="shared" ref="E44" si="4">E43+F43</f>
        <v>0</v>
      </c>
      <c r="F44" s="209"/>
      <c r="G44" s="208">
        <f>G43+H43</f>
        <v>0</v>
      </c>
      <c r="H44" s="209"/>
      <c r="I44" s="208">
        <f t="shared" ref="I44" si="5">I43+J43</f>
        <v>0</v>
      </c>
      <c r="J44" s="209"/>
      <c r="K44" s="208">
        <f>K43+L43</f>
        <v>0</v>
      </c>
      <c r="L44" s="371"/>
      <c r="M44" s="208">
        <f>M43+N43</f>
        <v>0</v>
      </c>
      <c r="N44" s="209"/>
      <c r="AF44" t="s">
        <v>1686</v>
      </c>
      <c r="AG44" t="s">
        <v>1529</v>
      </c>
      <c r="AR44" t="s">
        <v>1687</v>
      </c>
    </row>
    <row r="45" spans="1:44" x14ac:dyDescent="0.2">
      <c r="A45" s="75"/>
      <c r="B45" s="75"/>
      <c r="C45" s="75"/>
      <c r="D45" s="75"/>
      <c r="E45" s="77"/>
      <c r="F45" s="372"/>
      <c r="G45" s="77"/>
      <c r="H45" s="372"/>
      <c r="I45" s="77"/>
      <c r="J45" s="372"/>
      <c r="K45" s="77"/>
      <c r="L45" s="77"/>
      <c r="M45" s="77"/>
      <c r="N45" s="372"/>
      <c r="AF45" t="s">
        <v>1688</v>
      </c>
      <c r="AG45" t="s">
        <v>1529</v>
      </c>
      <c r="AR45" t="s">
        <v>1689</v>
      </c>
    </row>
    <row r="46" spans="1:44" ht="13.5" thickBot="1" x14ac:dyDescent="0.25">
      <c r="A46" s="273" t="s">
        <v>1690</v>
      </c>
      <c r="B46" s="273"/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AF46" t="s">
        <v>1691</v>
      </c>
      <c r="AG46" t="s">
        <v>1529</v>
      </c>
      <c r="AR46" t="s">
        <v>1692</v>
      </c>
    </row>
    <row r="47" spans="1:44" ht="12.75" customHeight="1" x14ac:dyDescent="0.2">
      <c r="A47" s="274" t="s">
        <v>1534</v>
      </c>
      <c r="B47" s="184"/>
      <c r="C47" s="275" t="s">
        <v>1535</v>
      </c>
      <c r="D47" s="275"/>
      <c r="E47" s="275"/>
      <c r="F47" s="275"/>
      <c r="G47" s="275"/>
      <c r="H47" s="275"/>
      <c r="I47" s="275"/>
      <c r="J47" s="275"/>
      <c r="K47" s="275"/>
      <c r="L47" s="275"/>
      <c r="M47" s="275"/>
      <c r="N47" s="276"/>
      <c r="AF47" t="s">
        <v>1693</v>
      </c>
      <c r="AG47" t="s">
        <v>1529</v>
      </c>
      <c r="AR47" t="s">
        <v>1694</v>
      </c>
    </row>
    <row r="48" spans="1:44" ht="12.75" customHeight="1" x14ac:dyDescent="0.2">
      <c r="A48" s="277" t="s">
        <v>1542</v>
      </c>
      <c r="B48" s="278"/>
      <c r="C48" s="279" t="s">
        <v>1543</v>
      </c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80"/>
      <c r="AF48" t="s">
        <v>1695</v>
      </c>
      <c r="AG48" t="s">
        <v>1529</v>
      </c>
      <c r="AR48" t="s">
        <v>1696</v>
      </c>
    </row>
    <row r="49" spans="1:44" ht="12.75" customHeight="1" x14ac:dyDescent="0.2">
      <c r="A49" s="281" t="s">
        <v>1697</v>
      </c>
      <c r="B49" s="282"/>
      <c r="C49" s="283" t="s">
        <v>1551</v>
      </c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4"/>
      <c r="AF49" t="s">
        <v>1698</v>
      </c>
      <c r="AG49" t="s">
        <v>1529</v>
      </c>
      <c r="AR49" t="s">
        <v>1699</v>
      </c>
    </row>
    <row r="50" spans="1:44" x14ac:dyDescent="0.2">
      <c r="A50" s="281" t="s">
        <v>1557</v>
      </c>
      <c r="B50" s="75"/>
      <c r="C50" s="285" t="s">
        <v>1558</v>
      </c>
      <c r="D50" s="285"/>
      <c r="E50" s="283"/>
      <c r="F50" s="283"/>
      <c r="G50" s="283"/>
      <c r="H50" s="283"/>
      <c r="I50" s="283"/>
      <c r="J50" s="283"/>
      <c r="K50" s="283"/>
      <c r="L50" s="283"/>
      <c r="M50" s="283"/>
      <c r="N50" s="284"/>
      <c r="AF50" t="s">
        <v>1700</v>
      </c>
      <c r="AG50" t="s">
        <v>1529</v>
      </c>
      <c r="AR50" t="s">
        <v>1701</v>
      </c>
    </row>
    <row r="51" spans="1:44" x14ac:dyDescent="0.2">
      <c r="A51" s="286" t="s">
        <v>1563</v>
      </c>
      <c r="B51" s="287"/>
      <c r="C51" s="279"/>
      <c r="D51" s="279"/>
      <c r="E51" s="279"/>
      <c r="F51" s="287"/>
      <c r="G51" s="287"/>
      <c r="H51" s="287" t="s">
        <v>1564</v>
      </c>
      <c r="I51" s="287"/>
      <c r="J51" s="279"/>
      <c r="K51" s="279"/>
      <c r="L51" s="279"/>
      <c r="M51" s="287"/>
      <c r="N51" s="373"/>
      <c r="AF51" t="s">
        <v>1702</v>
      </c>
      <c r="AG51" t="s">
        <v>1529</v>
      </c>
      <c r="AR51" t="s">
        <v>1703</v>
      </c>
    </row>
    <row r="52" spans="1:44" x14ac:dyDescent="0.2">
      <c r="A52" s="289" t="s">
        <v>39</v>
      </c>
      <c r="B52" s="290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2"/>
      <c r="AF52" t="s">
        <v>1704</v>
      </c>
      <c r="AG52" t="s">
        <v>1529</v>
      </c>
      <c r="AR52" t="s">
        <v>1705</v>
      </c>
    </row>
    <row r="53" spans="1:44" ht="24.75" customHeight="1" x14ac:dyDescent="0.2">
      <c r="A53" s="293"/>
      <c r="B53" s="290"/>
      <c r="C53" s="291"/>
      <c r="D53" s="291"/>
      <c r="E53" s="291"/>
      <c r="F53" s="291"/>
      <c r="G53" s="291"/>
      <c r="H53" s="291"/>
      <c r="I53" s="291"/>
      <c r="J53" s="291"/>
      <c r="K53" s="291"/>
      <c r="L53" s="291"/>
      <c r="M53" s="291"/>
      <c r="N53" s="292"/>
      <c r="AF53" t="s">
        <v>1706</v>
      </c>
      <c r="AG53" t="s">
        <v>1570</v>
      </c>
      <c r="AR53" t="s">
        <v>1707</v>
      </c>
    </row>
    <row r="54" spans="1:44" x14ac:dyDescent="0.2">
      <c r="A54" s="294" t="s">
        <v>1576</v>
      </c>
      <c r="B54" s="290"/>
      <c r="C54" s="283"/>
      <c r="D54" s="283"/>
      <c r="E54" s="283"/>
      <c r="F54" s="283"/>
      <c r="G54" s="283"/>
      <c r="H54" s="283"/>
      <c r="I54" s="295"/>
      <c r="J54" s="295"/>
      <c r="K54" s="295"/>
      <c r="L54" s="295"/>
      <c r="M54" s="295"/>
      <c r="N54" s="296"/>
      <c r="AF54" t="s">
        <v>1706</v>
      </c>
      <c r="AG54" t="s">
        <v>1529</v>
      </c>
      <c r="AR54" t="s">
        <v>1708</v>
      </c>
    </row>
    <row r="55" spans="1:44" x14ac:dyDescent="0.2">
      <c r="A55" s="294" t="s">
        <v>1580</v>
      </c>
      <c r="B55" s="290"/>
      <c r="C55" s="283"/>
      <c r="D55" s="283"/>
      <c r="E55" s="283"/>
      <c r="F55" s="283"/>
      <c r="G55" s="283"/>
      <c r="H55" s="283"/>
      <c r="I55" s="295"/>
      <c r="J55" s="295"/>
      <c r="K55" s="295"/>
      <c r="L55" s="295"/>
      <c r="M55" s="295"/>
      <c r="N55" s="296"/>
      <c r="AF55" t="s">
        <v>1709</v>
      </c>
      <c r="AG55" t="s">
        <v>1529</v>
      </c>
      <c r="AR55" t="s">
        <v>1710</v>
      </c>
    </row>
    <row r="56" spans="1:44" ht="13.5" thickBot="1" x14ac:dyDescent="0.25">
      <c r="A56" s="297" t="s">
        <v>1584</v>
      </c>
      <c r="B56" s="298"/>
      <c r="C56" s="299"/>
      <c r="D56" s="299"/>
      <c r="E56" s="299"/>
      <c r="F56" s="299"/>
      <c r="G56" s="299"/>
      <c r="H56" s="299"/>
      <c r="I56" s="299"/>
      <c r="J56" s="299"/>
      <c r="K56" s="299"/>
      <c r="L56" s="299"/>
      <c r="M56" s="299"/>
      <c r="N56" s="300"/>
      <c r="AF56" t="s">
        <v>1711</v>
      </c>
      <c r="AG56" t="s">
        <v>1529</v>
      </c>
      <c r="AR56" t="s">
        <v>1712</v>
      </c>
    </row>
    <row r="57" spans="1:44" ht="12.75" customHeight="1" x14ac:dyDescent="0.2">
      <c r="A57" s="301" t="s">
        <v>1588</v>
      </c>
      <c r="B57" s="302"/>
      <c r="C57" s="275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6"/>
      <c r="AF57" t="s">
        <v>1713</v>
      </c>
      <c r="AG57" t="s">
        <v>1529</v>
      </c>
      <c r="AR57" t="s">
        <v>1714</v>
      </c>
    </row>
    <row r="58" spans="1:44" x14ac:dyDescent="0.2">
      <c r="A58" s="294" t="s">
        <v>1592</v>
      </c>
      <c r="B58" s="290"/>
      <c r="C58" s="303" t="str">
        <f>IFERROR(VLOOKUP(C57,AF2:AG352,2),"")</f>
        <v/>
      </c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4"/>
      <c r="AF58" t="s">
        <v>1715</v>
      </c>
      <c r="AG58" t="s">
        <v>1529</v>
      </c>
      <c r="AR58" t="s">
        <v>1716</v>
      </c>
    </row>
    <row r="59" spans="1:44" ht="13.5" customHeight="1" thickBot="1" x14ac:dyDescent="0.25">
      <c r="A59" s="305" t="s">
        <v>57</v>
      </c>
      <c r="B59" s="306"/>
      <c r="C59" s="307"/>
      <c r="D59" s="307"/>
      <c r="E59" s="308"/>
      <c r="F59" s="308"/>
      <c r="G59" s="308"/>
      <c r="H59" s="308"/>
      <c r="I59" s="308"/>
      <c r="J59" s="308"/>
      <c r="K59" s="308"/>
      <c r="L59" s="308"/>
      <c r="M59" s="308"/>
      <c r="N59" s="309"/>
      <c r="AF59" t="s">
        <v>1717</v>
      </c>
      <c r="AG59" t="s">
        <v>1570</v>
      </c>
      <c r="AR59" t="s">
        <v>1718</v>
      </c>
    </row>
    <row r="60" spans="1:44" ht="13.5" thickBot="1" x14ac:dyDescent="0.25">
      <c r="A60" s="310"/>
      <c r="B60" s="310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311">
        <v>1</v>
      </c>
      <c r="AF60" t="s">
        <v>1719</v>
      </c>
      <c r="AG60" t="s">
        <v>1570</v>
      </c>
      <c r="AR60" t="s">
        <v>1720</v>
      </c>
    </row>
    <row r="61" spans="1:44" ht="13.5" thickBot="1" x14ac:dyDescent="0.25">
      <c r="A61" s="196" t="s">
        <v>36</v>
      </c>
      <c r="B61" s="210"/>
      <c r="C61" s="210"/>
      <c r="D61" s="197"/>
      <c r="E61" s="374" t="s">
        <v>37</v>
      </c>
      <c r="F61" s="375"/>
      <c r="G61" s="375"/>
      <c r="H61" s="375"/>
      <c r="I61" s="375"/>
      <c r="J61" s="375"/>
      <c r="K61" s="375"/>
      <c r="L61" s="375"/>
      <c r="M61" s="375"/>
      <c r="N61" s="376"/>
      <c r="AF61" t="s">
        <v>1721</v>
      </c>
      <c r="AG61" t="s">
        <v>1529</v>
      </c>
      <c r="AR61" t="s">
        <v>1722</v>
      </c>
    </row>
    <row r="62" spans="1:44" x14ac:dyDescent="0.2">
      <c r="A62" s="198"/>
      <c r="B62" s="211"/>
      <c r="C62" s="211"/>
      <c r="D62" s="199"/>
      <c r="E62" s="377">
        <v>2016</v>
      </c>
      <c r="F62" s="378"/>
      <c r="G62" s="377">
        <v>2017</v>
      </c>
      <c r="H62" s="378"/>
      <c r="I62" s="377">
        <v>2018</v>
      </c>
      <c r="J62" s="378"/>
      <c r="K62" s="377">
        <v>2019</v>
      </c>
      <c r="L62" s="378"/>
      <c r="M62" s="377" t="s">
        <v>12</v>
      </c>
      <c r="N62" s="378"/>
      <c r="AF62" t="s">
        <v>1723</v>
      </c>
      <c r="AG62" t="s">
        <v>1529</v>
      </c>
      <c r="AR62" t="s">
        <v>1724</v>
      </c>
    </row>
    <row r="63" spans="1:44" ht="13.5" thickBot="1" x14ac:dyDescent="0.25">
      <c r="A63" s="200"/>
      <c r="B63" s="202"/>
      <c r="C63" s="202"/>
      <c r="D63" s="201"/>
      <c r="E63" s="318" t="s">
        <v>1608</v>
      </c>
      <c r="F63" s="319" t="s">
        <v>1609</v>
      </c>
      <c r="G63" s="318" t="s">
        <v>1608</v>
      </c>
      <c r="H63" s="320" t="s">
        <v>1609</v>
      </c>
      <c r="I63" s="318" t="s">
        <v>1608</v>
      </c>
      <c r="J63" s="320" t="s">
        <v>1609</v>
      </c>
      <c r="K63" s="318" t="s">
        <v>1608</v>
      </c>
      <c r="L63" s="320" t="s">
        <v>1609</v>
      </c>
      <c r="M63" s="318" t="s">
        <v>1608</v>
      </c>
      <c r="N63" s="320" t="s">
        <v>1609</v>
      </c>
      <c r="AF63" t="s">
        <v>1725</v>
      </c>
      <c r="AG63" t="s">
        <v>1529</v>
      </c>
      <c r="AR63" t="s">
        <v>1726</v>
      </c>
    </row>
    <row r="64" spans="1:44" x14ac:dyDescent="0.2">
      <c r="A64" s="321" t="s">
        <v>1613</v>
      </c>
      <c r="B64" s="322"/>
      <c r="C64" s="322"/>
      <c r="D64" s="323"/>
      <c r="E64" s="324"/>
      <c r="F64" s="325"/>
      <c r="G64" s="326"/>
      <c r="H64" s="325"/>
      <c r="I64" s="327"/>
      <c r="J64" s="325"/>
      <c r="K64" s="324"/>
      <c r="L64" s="325"/>
      <c r="M64" s="53" t="str">
        <f>IF($C$59="Somatório",E64+G64+I64+K64,IF($C$59="Acumulativo",(MAX(E64,G64,I64,K64))," "))</f>
        <v xml:space="preserve"> </v>
      </c>
      <c r="N64" s="54">
        <f>F64+H64+J64+L64</f>
        <v>0</v>
      </c>
      <c r="AF64" t="s">
        <v>1727</v>
      </c>
      <c r="AG64" t="s">
        <v>1570</v>
      </c>
      <c r="AR64" t="s">
        <v>1728</v>
      </c>
    </row>
    <row r="65" spans="1:44" x14ac:dyDescent="0.2">
      <c r="A65" s="328" t="s">
        <v>1617</v>
      </c>
      <c r="B65" s="329"/>
      <c r="C65" s="329"/>
      <c r="D65" s="330"/>
      <c r="E65" s="331"/>
      <c r="F65" s="332"/>
      <c r="G65" s="333"/>
      <c r="H65" s="334"/>
      <c r="I65" s="335"/>
      <c r="J65" s="332"/>
      <c r="K65" s="331"/>
      <c r="L65" s="332"/>
      <c r="M65" s="336" t="str">
        <f t="shared" ref="M65:M74" si="6">IF($C$59="Somatório",E65+G65+I65+K65,IF($C$59="Acumulativo",(MAX(E65,G65,I65,K65))," "))</f>
        <v xml:space="preserve"> </v>
      </c>
      <c r="N65" s="337">
        <f t="shared" ref="N65:N74" si="7">F65+H65+J65+L65</f>
        <v>0</v>
      </c>
      <c r="AF65" t="s">
        <v>1729</v>
      </c>
      <c r="AG65" t="s">
        <v>1529</v>
      </c>
      <c r="AR65" t="s">
        <v>1730</v>
      </c>
    </row>
    <row r="66" spans="1:44" x14ac:dyDescent="0.2">
      <c r="A66" s="338" t="s">
        <v>1620</v>
      </c>
      <c r="B66" s="339"/>
      <c r="C66" s="339"/>
      <c r="D66" s="340"/>
      <c r="E66" s="52"/>
      <c r="F66" s="79"/>
      <c r="G66" s="324"/>
      <c r="H66" s="341"/>
      <c r="I66" s="342"/>
      <c r="J66" s="79"/>
      <c r="K66" s="52"/>
      <c r="L66" s="79"/>
      <c r="M66" s="53" t="str">
        <f t="shared" si="6"/>
        <v xml:space="preserve"> </v>
      </c>
      <c r="N66" s="54">
        <f t="shared" si="7"/>
        <v>0</v>
      </c>
      <c r="AF66" t="s">
        <v>1731</v>
      </c>
      <c r="AG66" t="s">
        <v>1529</v>
      </c>
      <c r="AR66" t="s">
        <v>1732</v>
      </c>
    </row>
    <row r="67" spans="1:44" x14ac:dyDescent="0.2">
      <c r="A67" s="328" t="s">
        <v>1624</v>
      </c>
      <c r="B67" s="329"/>
      <c r="C67" s="329"/>
      <c r="D67" s="330"/>
      <c r="E67" s="331"/>
      <c r="F67" s="332"/>
      <c r="G67" s="333"/>
      <c r="H67" s="343"/>
      <c r="I67" s="335"/>
      <c r="J67" s="332"/>
      <c r="K67" s="331"/>
      <c r="L67" s="332"/>
      <c r="M67" s="336" t="str">
        <f t="shared" si="6"/>
        <v xml:space="preserve"> </v>
      </c>
      <c r="N67" s="337">
        <f t="shared" si="7"/>
        <v>0</v>
      </c>
      <c r="AF67" t="s">
        <v>1733</v>
      </c>
      <c r="AG67" t="s">
        <v>1529</v>
      </c>
      <c r="AR67" t="s">
        <v>1734</v>
      </c>
    </row>
    <row r="68" spans="1:44" x14ac:dyDescent="0.2">
      <c r="A68" s="338" t="s">
        <v>1628</v>
      </c>
      <c r="B68" s="339"/>
      <c r="C68" s="339"/>
      <c r="D68" s="340"/>
      <c r="E68" s="52"/>
      <c r="F68" s="79"/>
      <c r="G68" s="324"/>
      <c r="H68" s="341"/>
      <c r="I68" s="342"/>
      <c r="J68" s="79"/>
      <c r="K68" s="52"/>
      <c r="L68" s="79"/>
      <c r="M68" s="53" t="str">
        <f t="shared" si="6"/>
        <v xml:space="preserve"> </v>
      </c>
      <c r="N68" s="54">
        <f t="shared" si="7"/>
        <v>0</v>
      </c>
      <c r="AF68" t="s">
        <v>1735</v>
      </c>
      <c r="AG68" t="s">
        <v>1529</v>
      </c>
      <c r="AR68" t="s">
        <v>1736</v>
      </c>
    </row>
    <row r="69" spans="1:44" x14ac:dyDescent="0.2">
      <c r="A69" s="328" t="s">
        <v>1632</v>
      </c>
      <c r="B69" s="329"/>
      <c r="C69" s="329"/>
      <c r="D69" s="330"/>
      <c r="E69" s="331"/>
      <c r="F69" s="332"/>
      <c r="G69" s="333"/>
      <c r="H69" s="343"/>
      <c r="I69" s="335"/>
      <c r="J69" s="332"/>
      <c r="K69" s="331"/>
      <c r="L69" s="332"/>
      <c r="M69" s="336" t="str">
        <f t="shared" si="6"/>
        <v xml:space="preserve"> </v>
      </c>
      <c r="N69" s="337">
        <f t="shared" si="7"/>
        <v>0</v>
      </c>
      <c r="AF69" t="s">
        <v>1737</v>
      </c>
      <c r="AG69" t="s">
        <v>1529</v>
      </c>
      <c r="AR69" t="s">
        <v>1738</v>
      </c>
    </row>
    <row r="70" spans="1:44" x14ac:dyDescent="0.2">
      <c r="A70" s="338" t="s">
        <v>1636</v>
      </c>
      <c r="B70" s="339"/>
      <c r="C70" s="339"/>
      <c r="D70" s="340"/>
      <c r="E70" s="52"/>
      <c r="F70" s="79"/>
      <c r="G70" s="52"/>
      <c r="H70" s="79"/>
      <c r="I70" s="342"/>
      <c r="J70" s="79"/>
      <c r="K70" s="52"/>
      <c r="L70" s="79"/>
      <c r="M70" s="53" t="str">
        <f t="shared" si="6"/>
        <v xml:space="preserve"> </v>
      </c>
      <c r="N70" s="54">
        <f t="shared" si="7"/>
        <v>0</v>
      </c>
      <c r="AF70" t="s">
        <v>1739</v>
      </c>
      <c r="AG70" t="s">
        <v>1570</v>
      </c>
      <c r="AR70" t="s">
        <v>1740</v>
      </c>
    </row>
    <row r="71" spans="1:44" x14ac:dyDescent="0.2">
      <c r="A71" s="328" t="s">
        <v>1640</v>
      </c>
      <c r="B71" s="329"/>
      <c r="C71" s="329"/>
      <c r="D71" s="330"/>
      <c r="E71" s="331"/>
      <c r="F71" s="332"/>
      <c r="G71" s="331"/>
      <c r="H71" s="332"/>
      <c r="I71" s="335"/>
      <c r="J71" s="332"/>
      <c r="K71" s="331"/>
      <c r="L71" s="332"/>
      <c r="M71" s="336" t="str">
        <f t="shared" si="6"/>
        <v xml:space="preserve"> </v>
      </c>
      <c r="N71" s="337">
        <f t="shared" si="7"/>
        <v>0</v>
      </c>
      <c r="AF71" t="s">
        <v>1741</v>
      </c>
      <c r="AG71" t="s">
        <v>1529</v>
      </c>
      <c r="AR71" t="s">
        <v>1742</v>
      </c>
    </row>
    <row r="72" spans="1:44" x14ac:dyDescent="0.2">
      <c r="A72" s="338" t="s">
        <v>1644</v>
      </c>
      <c r="B72" s="339"/>
      <c r="C72" s="339"/>
      <c r="D72" s="340"/>
      <c r="E72" s="52"/>
      <c r="F72" s="79"/>
      <c r="G72" s="52"/>
      <c r="H72" s="79"/>
      <c r="I72" s="342"/>
      <c r="J72" s="79"/>
      <c r="K72" s="52"/>
      <c r="L72" s="79"/>
      <c r="M72" s="53" t="str">
        <f t="shared" si="6"/>
        <v xml:space="preserve"> </v>
      </c>
      <c r="N72" s="54">
        <f t="shared" si="7"/>
        <v>0</v>
      </c>
      <c r="AF72" t="s">
        <v>1743</v>
      </c>
      <c r="AG72" t="s">
        <v>1570</v>
      </c>
      <c r="AR72" t="s">
        <v>1744</v>
      </c>
    </row>
    <row r="73" spans="1:44" x14ac:dyDescent="0.2">
      <c r="A73" s="328" t="s">
        <v>1648</v>
      </c>
      <c r="B73" s="329"/>
      <c r="C73" s="329"/>
      <c r="D73" s="330"/>
      <c r="E73" s="331"/>
      <c r="F73" s="332"/>
      <c r="G73" s="331"/>
      <c r="H73" s="332"/>
      <c r="I73" s="335"/>
      <c r="J73" s="332"/>
      <c r="K73" s="331"/>
      <c r="L73" s="332"/>
      <c r="M73" s="336" t="str">
        <f t="shared" si="6"/>
        <v xml:space="preserve"> </v>
      </c>
      <c r="N73" s="337">
        <f t="shared" si="7"/>
        <v>0</v>
      </c>
      <c r="AF73" t="s">
        <v>1745</v>
      </c>
      <c r="AG73" t="s">
        <v>1529</v>
      </c>
      <c r="AR73" t="s">
        <v>1746</v>
      </c>
    </row>
    <row r="74" spans="1:44" ht="13.5" thickBot="1" x14ac:dyDescent="0.25">
      <c r="A74" s="379" t="s">
        <v>1653</v>
      </c>
      <c r="B74" s="380"/>
      <c r="C74" s="380"/>
      <c r="D74" s="381"/>
      <c r="E74" s="55"/>
      <c r="F74" s="80"/>
      <c r="G74" s="55"/>
      <c r="H74" s="80"/>
      <c r="I74" s="344"/>
      <c r="J74" s="80"/>
      <c r="K74" s="55"/>
      <c r="L74" s="80"/>
      <c r="M74" s="53" t="str">
        <f t="shared" si="6"/>
        <v xml:space="preserve"> </v>
      </c>
      <c r="N74" s="54">
        <f t="shared" si="7"/>
        <v>0</v>
      </c>
      <c r="S74" s="382" t="s">
        <v>1747</v>
      </c>
      <c r="AF74" t="s">
        <v>1748</v>
      </c>
      <c r="AG74" t="s">
        <v>1529</v>
      </c>
      <c r="AR74" t="s">
        <v>1749</v>
      </c>
    </row>
    <row r="75" spans="1:44" ht="13.5" thickBot="1" x14ac:dyDescent="0.25">
      <c r="A75" s="345"/>
      <c r="B75" s="346"/>
      <c r="C75" s="346"/>
      <c r="D75" s="347" t="s">
        <v>12</v>
      </c>
      <c r="E75" s="76">
        <f>SUM(E64:E74)</f>
        <v>0</v>
      </c>
      <c r="F75" s="81">
        <f>ROUND(SUM(F64:F74),0)</f>
        <v>0</v>
      </c>
      <c r="G75" s="76">
        <f>SUM(G64:G74)</f>
        <v>0</v>
      </c>
      <c r="H75" s="81">
        <f>ROUND(SUM(H64:H74),0)</f>
        <v>0</v>
      </c>
      <c r="I75" s="76">
        <f>SUM(I64:I74)</f>
        <v>0</v>
      </c>
      <c r="J75" s="81">
        <f>ROUND(SUM(J64:J74),0)</f>
        <v>0</v>
      </c>
      <c r="K75" s="76">
        <f>SUM(K64:K74)</f>
        <v>0</v>
      </c>
      <c r="L75" s="81">
        <f>ROUND(SUM(L64:L74),0)</f>
        <v>0</v>
      </c>
      <c r="M75" s="76" t="str">
        <f>IF($C$59="Somatório",E75+G75+I75+K75,IF($C$59="Acumulativo",(MAX(E75,G75,I75,K75))," "))</f>
        <v xml:space="preserve"> </v>
      </c>
      <c r="N75" s="74">
        <f>SUM(N64:N74)</f>
        <v>0</v>
      </c>
      <c r="AF75" t="s">
        <v>1750</v>
      </c>
      <c r="AG75" t="s">
        <v>1529</v>
      </c>
      <c r="AR75" t="s">
        <v>1751</v>
      </c>
    </row>
    <row r="76" spans="1:44" ht="13.5" thickBot="1" x14ac:dyDescent="0.25">
      <c r="A76" s="75"/>
      <c r="B76" s="75"/>
      <c r="C76" s="75"/>
      <c r="D76" s="75"/>
      <c r="E76" s="77"/>
      <c r="F76" s="78"/>
      <c r="G76" s="77"/>
      <c r="H76" s="78"/>
      <c r="I76" s="77"/>
      <c r="J76" s="78"/>
      <c r="K76" s="77"/>
      <c r="L76" s="78"/>
      <c r="M76" s="77"/>
      <c r="N76" s="50">
        <v>1</v>
      </c>
      <c r="AF76" t="s">
        <v>1752</v>
      </c>
      <c r="AG76" t="s">
        <v>1529</v>
      </c>
      <c r="AR76" t="s">
        <v>1753</v>
      </c>
    </row>
    <row r="77" spans="1:44" ht="13.5" thickBot="1" x14ac:dyDescent="0.25">
      <c r="A77" s="196" t="s">
        <v>48</v>
      </c>
      <c r="B77" s="210"/>
      <c r="C77" s="210"/>
      <c r="D77" s="197"/>
      <c r="E77" s="374" t="s">
        <v>37</v>
      </c>
      <c r="F77" s="375"/>
      <c r="G77" s="375"/>
      <c r="H77" s="375"/>
      <c r="I77" s="375"/>
      <c r="J77" s="375"/>
      <c r="K77" s="375"/>
      <c r="L77" s="375"/>
      <c r="M77" s="375"/>
      <c r="N77" s="376"/>
      <c r="AF77" t="s">
        <v>1754</v>
      </c>
      <c r="AG77" t="s">
        <v>1529</v>
      </c>
      <c r="AR77" t="s">
        <v>1755</v>
      </c>
    </row>
    <row r="78" spans="1:44" ht="13.5" thickBot="1" x14ac:dyDescent="0.25">
      <c r="A78" s="198"/>
      <c r="B78" s="211"/>
      <c r="C78" s="211"/>
      <c r="D78" s="199"/>
      <c r="E78" s="203">
        <v>2016</v>
      </c>
      <c r="F78" s="204"/>
      <c r="G78" s="203">
        <v>2017</v>
      </c>
      <c r="H78" s="204"/>
      <c r="I78" s="203">
        <v>2018</v>
      </c>
      <c r="J78" s="204"/>
      <c r="K78" s="203">
        <v>2019</v>
      </c>
      <c r="L78" s="204"/>
      <c r="M78" s="203" t="s">
        <v>12</v>
      </c>
      <c r="N78" s="204"/>
      <c r="AF78" t="s">
        <v>1756</v>
      </c>
      <c r="AG78" t="s">
        <v>1529</v>
      </c>
      <c r="AR78" t="s">
        <v>1757</v>
      </c>
    </row>
    <row r="79" spans="1:44" ht="13.5" thickBot="1" x14ac:dyDescent="0.25">
      <c r="A79" s="200"/>
      <c r="B79" s="202"/>
      <c r="C79" s="202"/>
      <c r="D79" s="201"/>
      <c r="E79" s="51" t="s">
        <v>45</v>
      </c>
      <c r="F79" s="68" t="s">
        <v>46</v>
      </c>
      <c r="G79" s="51" t="s">
        <v>45</v>
      </c>
      <c r="H79" s="68" t="s">
        <v>46</v>
      </c>
      <c r="I79" s="51" t="s">
        <v>45</v>
      </c>
      <c r="J79" s="68" t="s">
        <v>46</v>
      </c>
      <c r="K79" s="51" t="s">
        <v>45</v>
      </c>
      <c r="L79" s="68" t="s">
        <v>46</v>
      </c>
      <c r="M79" s="76" t="s">
        <v>45</v>
      </c>
      <c r="N79" s="349" t="s">
        <v>46</v>
      </c>
      <c r="AF79" t="s">
        <v>1758</v>
      </c>
      <c r="AG79" t="s">
        <v>1529</v>
      </c>
      <c r="AR79" t="s">
        <v>1759</v>
      </c>
    </row>
    <row r="80" spans="1:44" x14ac:dyDescent="0.2">
      <c r="A80" s="350" t="s">
        <v>1666</v>
      </c>
      <c r="B80" s="351"/>
      <c r="C80" s="351"/>
      <c r="D80" s="352"/>
      <c r="E80" s="353"/>
      <c r="F80" s="70"/>
      <c r="G80" s="69"/>
      <c r="H80" s="70"/>
      <c r="I80" s="69"/>
      <c r="J80" s="70"/>
      <c r="K80" s="69"/>
      <c r="L80" s="70"/>
      <c r="M80" s="354">
        <f t="shared" ref="M80:N85" si="8">E80+G80+I80+K80</f>
        <v>0</v>
      </c>
      <c r="N80" s="355">
        <f t="shared" si="8"/>
        <v>0</v>
      </c>
      <c r="AF80" t="s">
        <v>1760</v>
      </c>
      <c r="AG80" t="s">
        <v>1570</v>
      </c>
      <c r="AR80" t="s">
        <v>1761</v>
      </c>
    </row>
    <row r="81" spans="1:44" x14ac:dyDescent="0.2">
      <c r="A81" s="356" t="s">
        <v>1669</v>
      </c>
      <c r="B81" s="357"/>
      <c r="C81" s="357"/>
      <c r="D81" s="358"/>
      <c r="E81" s="359"/>
      <c r="F81" s="360"/>
      <c r="G81" s="361"/>
      <c r="H81" s="360"/>
      <c r="I81" s="361"/>
      <c r="J81" s="360"/>
      <c r="K81" s="361"/>
      <c r="L81" s="360"/>
      <c r="M81" s="362">
        <f t="shared" si="8"/>
        <v>0</v>
      </c>
      <c r="N81" s="363">
        <f t="shared" si="8"/>
        <v>0</v>
      </c>
      <c r="AF81" t="s">
        <v>1762</v>
      </c>
      <c r="AG81" t="s">
        <v>1529</v>
      </c>
      <c r="AR81" t="s">
        <v>1763</v>
      </c>
    </row>
    <row r="82" spans="1:44" x14ac:dyDescent="0.2">
      <c r="A82" s="350" t="s">
        <v>1672</v>
      </c>
      <c r="B82" s="364"/>
      <c r="C82" s="364"/>
      <c r="D82" s="365"/>
      <c r="E82" s="366"/>
      <c r="F82" s="72"/>
      <c r="G82" s="71"/>
      <c r="H82" s="72"/>
      <c r="I82" s="71"/>
      <c r="J82" s="72"/>
      <c r="K82" s="71"/>
      <c r="L82" s="72"/>
      <c r="M82" s="354">
        <f t="shared" si="8"/>
        <v>0</v>
      </c>
      <c r="N82" s="367">
        <f t="shared" si="8"/>
        <v>0</v>
      </c>
      <c r="AF82" t="s">
        <v>1764</v>
      </c>
      <c r="AG82" t="s">
        <v>1570</v>
      </c>
      <c r="AR82" t="s">
        <v>1765</v>
      </c>
    </row>
    <row r="83" spans="1:44" x14ac:dyDescent="0.2">
      <c r="A83" s="356" t="s">
        <v>1675</v>
      </c>
      <c r="B83" s="357"/>
      <c r="C83" s="357"/>
      <c r="D83" s="358"/>
      <c r="E83" s="359"/>
      <c r="F83" s="360"/>
      <c r="G83" s="361"/>
      <c r="H83" s="360"/>
      <c r="I83" s="361"/>
      <c r="J83" s="360"/>
      <c r="K83" s="361"/>
      <c r="L83" s="360"/>
      <c r="M83" s="362">
        <f t="shared" si="8"/>
        <v>0</v>
      </c>
      <c r="N83" s="363">
        <f t="shared" si="8"/>
        <v>0</v>
      </c>
      <c r="AF83" t="s">
        <v>1766</v>
      </c>
      <c r="AG83" t="s">
        <v>1570</v>
      </c>
      <c r="AR83" t="s">
        <v>1767</v>
      </c>
    </row>
    <row r="84" spans="1:44" x14ac:dyDescent="0.2">
      <c r="A84" s="350" t="s">
        <v>1678</v>
      </c>
      <c r="B84" s="364"/>
      <c r="C84" s="364"/>
      <c r="D84" s="365"/>
      <c r="E84" s="366"/>
      <c r="F84" s="72"/>
      <c r="G84" s="71"/>
      <c r="H84" s="72"/>
      <c r="I84" s="71"/>
      <c r="J84" s="72"/>
      <c r="K84" s="71"/>
      <c r="L84" s="72"/>
      <c r="M84" s="354">
        <f t="shared" si="8"/>
        <v>0</v>
      </c>
      <c r="N84" s="367">
        <f>F84+H84+J84+L84</f>
        <v>0</v>
      </c>
      <c r="AF84" t="s">
        <v>1768</v>
      </c>
      <c r="AG84" t="s">
        <v>1570</v>
      </c>
      <c r="AR84" t="s">
        <v>1769</v>
      </c>
    </row>
    <row r="85" spans="1:44" ht="13.5" thickBot="1" x14ac:dyDescent="0.25">
      <c r="A85" s="356" t="s">
        <v>1681</v>
      </c>
      <c r="B85" s="368"/>
      <c r="C85" s="368"/>
      <c r="D85" s="369"/>
      <c r="E85" s="359"/>
      <c r="F85" s="360"/>
      <c r="G85" s="361"/>
      <c r="H85" s="360"/>
      <c r="I85" s="361"/>
      <c r="J85" s="360"/>
      <c r="K85" s="361"/>
      <c r="L85" s="360"/>
      <c r="M85" s="362">
        <f t="shared" si="8"/>
        <v>0</v>
      </c>
      <c r="N85" s="370">
        <f t="shared" si="8"/>
        <v>0</v>
      </c>
      <c r="AF85" t="s">
        <v>1770</v>
      </c>
      <c r="AG85" t="s">
        <v>1529</v>
      </c>
      <c r="AR85" t="s">
        <v>1771</v>
      </c>
    </row>
    <row r="86" spans="1:44" ht="13.5" thickBot="1" x14ac:dyDescent="0.25">
      <c r="A86" s="205" t="s">
        <v>12</v>
      </c>
      <c r="B86" s="206"/>
      <c r="C86" s="206"/>
      <c r="D86" s="207"/>
      <c r="E86" s="73">
        <f t="shared" ref="E86:L86" si="9">SUM(E80:E85)</f>
        <v>0</v>
      </c>
      <c r="F86" s="74">
        <f t="shared" si="9"/>
        <v>0</v>
      </c>
      <c r="G86" s="73">
        <f t="shared" si="9"/>
        <v>0</v>
      </c>
      <c r="H86" s="74">
        <f t="shared" si="9"/>
        <v>0</v>
      </c>
      <c r="I86" s="73">
        <f t="shared" si="9"/>
        <v>0</v>
      </c>
      <c r="J86" s="74">
        <f t="shared" si="9"/>
        <v>0</v>
      </c>
      <c r="K86" s="73">
        <f t="shared" si="9"/>
        <v>0</v>
      </c>
      <c r="L86" s="74">
        <f t="shared" si="9"/>
        <v>0</v>
      </c>
      <c r="M86" s="73">
        <f>SUM(M80:M85)</f>
        <v>0</v>
      </c>
      <c r="N86" s="74">
        <f>SUM(N80:N85)</f>
        <v>0</v>
      </c>
      <c r="AF86" t="s">
        <v>1772</v>
      </c>
      <c r="AG86" t="s">
        <v>1529</v>
      </c>
      <c r="AR86" t="s">
        <v>1773</v>
      </c>
    </row>
    <row r="87" spans="1:44" ht="13.5" thickBot="1" x14ac:dyDescent="0.25">
      <c r="A87" s="205" t="s">
        <v>49</v>
      </c>
      <c r="B87" s="206"/>
      <c r="C87" s="206"/>
      <c r="D87" s="207"/>
      <c r="E87" s="208">
        <f t="shared" ref="E87" si="10">E86+F86</f>
        <v>0</v>
      </c>
      <c r="F87" s="371"/>
      <c r="G87" s="208">
        <f>G86+H86</f>
        <v>0</v>
      </c>
      <c r="H87" s="371"/>
      <c r="I87" s="208">
        <f t="shared" ref="I87" si="11">I86+J86</f>
        <v>0</v>
      </c>
      <c r="J87" s="371"/>
      <c r="K87" s="208">
        <f>K86+L86</f>
        <v>0</v>
      </c>
      <c r="L87" s="371"/>
      <c r="M87" s="208">
        <f>M86+N86</f>
        <v>0</v>
      </c>
      <c r="N87" s="371"/>
      <c r="AF87" t="s">
        <v>1774</v>
      </c>
      <c r="AG87" t="s">
        <v>1570</v>
      </c>
      <c r="AR87" t="s">
        <v>1775</v>
      </c>
    </row>
    <row r="88" spans="1:44" x14ac:dyDescent="0.2">
      <c r="AF88" t="s">
        <v>1776</v>
      </c>
      <c r="AG88" t="s">
        <v>1570</v>
      </c>
      <c r="AR88" t="s">
        <v>1777</v>
      </c>
    </row>
    <row r="89" spans="1:44" x14ac:dyDescent="0.2">
      <c r="AF89" t="s">
        <v>1778</v>
      </c>
      <c r="AG89" t="s">
        <v>1529</v>
      </c>
      <c r="AR89" t="s">
        <v>1779</v>
      </c>
    </row>
    <row r="90" spans="1:44" x14ac:dyDescent="0.2">
      <c r="AF90" t="s">
        <v>1780</v>
      </c>
      <c r="AG90" t="s">
        <v>1570</v>
      </c>
      <c r="AR90" t="s">
        <v>1781</v>
      </c>
    </row>
    <row r="91" spans="1:44" x14ac:dyDescent="0.2">
      <c r="AF91" t="s">
        <v>1782</v>
      </c>
      <c r="AG91" t="s">
        <v>1529</v>
      </c>
      <c r="AR91" t="s">
        <v>1783</v>
      </c>
    </row>
    <row r="92" spans="1:44" x14ac:dyDescent="0.2">
      <c r="AF92" t="s">
        <v>1784</v>
      </c>
      <c r="AG92" t="s">
        <v>1529</v>
      </c>
      <c r="AR92" t="s">
        <v>1785</v>
      </c>
    </row>
    <row r="93" spans="1:44" x14ac:dyDescent="0.2">
      <c r="AF93" t="s">
        <v>1786</v>
      </c>
      <c r="AG93" t="s">
        <v>1529</v>
      </c>
      <c r="AR93" t="s">
        <v>1787</v>
      </c>
    </row>
    <row r="94" spans="1:44" x14ac:dyDescent="0.2">
      <c r="AF94" t="s">
        <v>1788</v>
      </c>
      <c r="AG94" t="s">
        <v>1529</v>
      </c>
      <c r="AR94" t="s">
        <v>1789</v>
      </c>
    </row>
    <row r="95" spans="1:44" x14ac:dyDescent="0.2">
      <c r="AF95" t="s">
        <v>1790</v>
      </c>
      <c r="AG95" t="s">
        <v>1529</v>
      </c>
      <c r="AR95" t="s">
        <v>1791</v>
      </c>
    </row>
    <row r="96" spans="1:44" x14ac:dyDescent="0.2">
      <c r="AF96" t="s">
        <v>1792</v>
      </c>
      <c r="AG96" t="s">
        <v>1529</v>
      </c>
      <c r="AR96" t="s">
        <v>1793</v>
      </c>
    </row>
    <row r="97" spans="32:44" x14ac:dyDescent="0.2">
      <c r="AF97" t="s">
        <v>1794</v>
      </c>
      <c r="AG97" t="s">
        <v>1529</v>
      </c>
      <c r="AR97" t="s">
        <v>1795</v>
      </c>
    </row>
    <row r="98" spans="32:44" x14ac:dyDescent="0.2">
      <c r="AF98" t="s">
        <v>1796</v>
      </c>
      <c r="AG98" t="s">
        <v>1529</v>
      </c>
      <c r="AR98" t="s">
        <v>1797</v>
      </c>
    </row>
    <row r="99" spans="32:44" x14ac:dyDescent="0.2">
      <c r="AF99" t="s">
        <v>1798</v>
      </c>
      <c r="AG99" t="s">
        <v>1529</v>
      </c>
      <c r="AR99" t="s">
        <v>1799</v>
      </c>
    </row>
    <row r="100" spans="32:44" x14ac:dyDescent="0.2">
      <c r="AF100" t="s">
        <v>1800</v>
      </c>
      <c r="AG100" t="s">
        <v>1529</v>
      </c>
      <c r="AR100" t="s">
        <v>1801</v>
      </c>
    </row>
    <row r="101" spans="32:44" x14ac:dyDescent="0.2">
      <c r="AF101" t="s">
        <v>1802</v>
      </c>
      <c r="AG101" t="s">
        <v>1529</v>
      </c>
      <c r="AR101" t="s">
        <v>1803</v>
      </c>
    </row>
    <row r="102" spans="32:44" x14ac:dyDescent="0.2">
      <c r="AF102" t="s">
        <v>1804</v>
      </c>
      <c r="AG102" t="s">
        <v>1529</v>
      </c>
      <c r="AR102" t="s">
        <v>1805</v>
      </c>
    </row>
    <row r="103" spans="32:44" x14ac:dyDescent="0.2">
      <c r="AF103" t="s">
        <v>1806</v>
      </c>
      <c r="AG103" t="s">
        <v>1570</v>
      </c>
      <c r="AR103" t="s">
        <v>1807</v>
      </c>
    </row>
    <row r="104" spans="32:44" x14ac:dyDescent="0.2">
      <c r="AF104" t="s">
        <v>1808</v>
      </c>
      <c r="AG104" t="s">
        <v>1529</v>
      </c>
      <c r="AR104" t="s">
        <v>1809</v>
      </c>
    </row>
    <row r="105" spans="32:44" x14ac:dyDescent="0.2">
      <c r="AF105" t="s">
        <v>1810</v>
      </c>
      <c r="AG105" t="s">
        <v>1529</v>
      </c>
      <c r="AR105" t="s">
        <v>1811</v>
      </c>
    </row>
    <row r="106" spans="32:44" x14ac:dyDescent="0.2">
      <c r="AF106" t="s">
        <v>1812</v>
      </c>
      <c r="AG106" t="s">
        <v>1529</v>
      </c>
      <c r="AR106" t="s">
        <v>1813</v>
      </c>
    </row>
    <row r="107" spans="32:44" x14ac:dyDescent="0.2">
      <c r="AF107" t="s">
        <v>1814</v>
      </c>
      <c r="AG107" t="s">
        <v>1529</v>
      </c>
      <c r="AR107" t="s">
        <v>1815</v>
      </c>
    </row>
    <row r="108" spans="32:44" x14ac:dyDescent="0.2">
      <c r="AF108" t="s">
        <v>1816</v>
      </c>
      <c r="AG108" t="s">
        <v>1529</v>
      </c>
      <c r="AR108" t="s">
        <v>1817</v>
      </c>
    </row>
    <row r="109" spans="32:44" x14ac:dyDescent="0.2">
      <c r="AF109" t="s">
        <v>1818</v>
      </c>
      <c r="AG109" t="s">
        <v>1529</v>
      </c>
      <c r="AR109" t="s">
        <v>1819</v>
      </c>
    </row>
    <row r="110" spans="32:44" x14ac:dyDescent="0.2">
      <c r="AF110" t="s">
        <v>1820</v>
      </c>
      <c r="AG110" t="s">
        <v>1529</v>
      </c>
      <c r="AR110" t="s">
        <v>1821</v>
      </c>
    </row>
    <row r="111" spans="32:44" x14ac:dyDescent="0.2">
      <c r="AF111" t="s">
        <v>1822</v>
      </c>
      <c r="AG111" t="s">
        <v>1529</v>
      </c>
      <c r="AR111" t="s">
        <v>1823</v>
      </c>
    </row>
    <row r="112" spans="32:44" x14ac:dyDescent="0.2">
      <c r="AF112" t="s">
        <v>1824</v>
      </c>
      <c r="AG112" t="s">
        <v>1529</v>
      </c>
      <c r="AR112" t="s">
        <v>1825</v>
      </c>
    </row>
    <row r="113" spans="32:44" x14ac:dyDescent="0.2">
      <c r="AF113" t="s">
        <v>1826</v>
      </c>
      <c r="AG113" t="s">
        <v>1529</v>
      </c>
      <c r="AR113" t="s">
        <v>1827</v>
      </c>
    </row>
    <row r="114" spans="32:44" x14ac:dyDescent="0.2">
      <c r="AF114" t="s">
        <v>1828</v>
      </c>
      <c r="AG114" t="s">
        <v>1529</v>
      </c>
      <c r="AR114" t="s">
        <v>1829</v>
      </c>
    </row>
    <row r="115" spans="32:44" x14ac:dyDescent="0.2">
      <c r="AF115" t="s">
        <v>1830</v>
      </c>
      <c r="AG115" t="s">
        <v>1529</v>
      </c>
      <c r="AR115" t="s">
        <v>1831</v>
      </c>
    </row>
    <row r="116" spans="32:44" x14ac:dyDescent="0.2">
      <c r="AF116" t="s">
        <v>1832</v>
      </c>
      <c r="AG116" t="s">
        <v>1529</v>
      </c>
    </row>
    <row r="117" spans="32:44" x14ac:dyDescent="0.2">
      <c r="AF117" t="s">
        <v>1833</v>
      </c>
      <c r="AG117" t="s">
        <v>1529</v>
      </c>
    </row>
    <row r="118" spans="32:44" x14ac:dyDescent="0.2">
      <c r="AF118" t="s">
        <v>1834</v>
      </c>
      <c r="AG118" t="s">
        <v>1835</v>
      </c>
    </row>
    <row r="119" spans="32:44" x14ac:dyDescent="0.2">
      <c r="AF119" t="s">
        <v>1836</v>
      </c>
      <c r="AG119" t="s">
        <v>1529</v>
      </c>
    </row>
    <row r="120" spans="32:44" x14ac:dyDescent="0.2">
      <c r="AF120" t="s">
        <v>1837</v>
      </c>
      <c r="AG120" t="s">
        <v>1529</v>
      </c>
    </row>
    <row r="121" spans="32:44" x14ac:dyDescent="0.2">
      <c r="AF121" t="s">
        <v>1838</v>
      </c>
      <c r="AG121" t="s">
        <v>1529</v>
      </c>
    </row>
    <row r="122" spans="32:44" x14ac:dyDescent="0.2">
      <c r="AF122" t="s">
        <v>1839</v>
      </c>
      <c r="AG122" t="s">
        <v>1529</v>
      </c>
    </row>
    <row r="123" spans="32:44" x14ac:dyDescent="0.2">
      <c r="AF123" t="s">
        <v>1840</v>
      </c>
      <c r="AG123" t="s">
        <v>1570</v>
      </c>
    </row>
    <row r="124" spans="32:44" x14ac:dyDescent="0.2">
      <c r="AF124" t="s">
        <v>1841</v>
      </c>
      <c r="AG124" t="s">
        <v>1529</v>
      </c>
    </row>
    <row r="125" spans="32:44" x14ac:dyDescent="0.2">
      <c r="AF125" t="s">
        <v>1842</v>
      </c>
      <c r="AG125" t="s">
        <v>1529</v>
      </c>
    </row>
    <row r="126" spans="32:44" x14ac:dyDescent="0.2">
      <c r="AF126" t="s">
        <v>1843</v>
      </c>
      <c r="AG126" t="s">
        <v>1529</v>
      </c>
    </row>
    <row r="127" spans="32:44" x14ac:dyDescent="0.2">
      <c r="AF127" t="s">
        <v>1844</v>
      </c>
      <c r="AG127" t="s">
        <v>1529</v>
      </c>
    </row>
    <row r="128" spans="32:44" x14ac:dyDescent="0.2">
      <c r="AF128" t="s">
        <v>1845</v>
      </c>
      <c r="AG128" t="s">
        <v>1529</v>
      </c>
    </row>
    <row r="129" spans="32:33" x14ac:dyDescent="0.2">
      <c r="AF129" t="s">
        <v>1846</v>
      </c>
      <c r="AG129" t="s">
        <v>1529</v>
      </c>
    </row>
    <row r="130" spans="32:33" x14ac:dyDescent="0.2">
      <c r="AF130" t="s">
        <v>1847</v>
      </c>
      <c r="AG130" t="s">
        <v>1529</v>
      </c>
    </row>
    <row r="131" spans="32:33" x14ac:dyDescent="0.2">
      <c r="AF131" t="s">
        <v>1848</v>
      </c>
      <c r="AG131" t="s">
        <v>1529</v>
      </c>
    </row>
    <row r="132" spans="32:33" x14ac:dyDescent="0.2">
      <c r="AF132" t="s">
        <v>1849</v>
      </c>
      <c r="AG132" t="s">
        <v>1529</v>
      </c>
    </row>
    <row r="133" spans="32:33" x14ac:dyDescent="0.2">
      <c r="AF133" t="s">
        <v>1850</v>
      </c>
      <c r="AG133" t="s">
        <v>1570</v>
      </c>
    </row>
    <row r="134" spans="32:33" x14ac:dyDescent="0.2">
      <c r="AF134" t="s">
        <v>1851</v>
      </c>
      <c r="AG134" t="s">
        <v>1570</v>
      </c>
    </row>
    <row r="135" spans="32:33" x14ac:dyDescent="0.2">
      <c r="AF135" t="s">
        <v>1851</v>
      </c>
      <c r="AG135" t="s">
        <v>1529</v>
      </c>
    </row>
    <row r="136" spans="32:33" x14ac:dyDescent="0.2">
      <c r="AF136" t="s">
        <v>1852</v>
      </c>
      <c r="AG136" t="s">
        <v>1529</v>
      </c>
    </row>
    <row r="137" spans="32:33" x14ac:dyDescent="0.2">
      <c r="AF137" t="s">
        <v>1853</v>
      </c>
      <c r="AG137" t="s">
        <v>1529</v>
      </c>
    </row>
    <row r="138" spans="32:33" x14ac:dyDescent="0.2">
      <c r="AF138" t="s">
        <v>1854</v>
      </c>
      <c r="AG138" t="s">
        <v>1570</v>
      </c>
    </row>
    <row r="139" spans="32:33" x14ac:dyDescent="0.2">
      <c r="AF139" t="s">
        <v>1855</v>
      </c>
      <c r="AG139" t="s">
        <v>1529</v>
      </c>
    </row>
    <row r="140" spans="32:33" x14ac:dyDescent="0.2">
      <c r="AF140" t="s">
        <v>1856</v>
      </c>
      <c r="AG140" t="s">
        <v>1529</v>
      </c>
    </row>
    <row r="141" spans="32:33" x14ac:dyDescent="0.2">
      <c r="AF141" t="s">
        <v>1856</v>
      </c>
      <c r="AG141" t="s">
        <v>1570</v>
      </c>
    </row>
    <row r="142" spans="32:33" x14ac:dyDescent="0.2">
      <c r="AF142" t="s">
        <v>1857</v>
      </c>
      <c r="AG142" t="s">
        <v>1529</v>
      </c>
    </row>
    <row r="143" spans="32:33" x14ac:dyDescent="0.2">
      <c r="AF143" t="s">
        <v>1858</v>
      </c>
      <c r="AG143" t="s">
        <v>1529</v>
      </c>
    </row>
    <row r="144" spans="32:33" x14ac:dyDescent="0.2">
      <c r="AF144" t="s">
        <v>1859</v>
      </c>
      <c r="AG144" t="s">
        <v>1650</v>
      </c>
    </row>
    <row r="145" spans="32:33" x14ac:dyDescent="0.2">
      <c r="AF145" t="s">
        <v>1860</v>
      </c>
      <c r="AG145" t="s">
        <v>1650</v>
      </c>
    </row>
    <row r="146" spans="32:33" x14ac:dyDescent="0.2">
      <c r="AF146" t="s">
        <v>1861</v>
      </c>
      <c r="AG146" t="s">
        <v>1570</v>
      </c>
    </row>
    <row r="147" spans="32:33" x14ac:dyDescent="0.2">
      <c r="AF147" t="s">
        <v>1861</v>
      </c>
      <c r="AG147" t="s">
        <v>1529</v>
      </c>
    </row>
    <row r="148" spans="32:33" x14ac:dyDescent="0.2">
      <c r="AF148" t="s">
        <v>1862</v>
      </c>
      <c r="AG148" t="s">
        <v>1570</v>
      </c>
    </row>
    <row r="149" spans="32:33" x14ac:dyDescent="0.2">
      <c r="AF149" t="s">
        <v>1863</v>
      </c>
      <c r="AG149" t="s">
        <v>1529</v>
      </c>
    </row>
    <row r="150" spans="32:33" x14ac:dyDescent="0.2">
      <c r="AF150" t="s">
        <v>1864</v>
      </c>
      <c r="AG150" t="s">
        <v>1529</v>
      </c>
    </row>
    <row r="151" spans="32:33" x14ac:dyDescent="0.2">
      <c r="AF151" t="s">
        <v>1865</v>
      </c>
      <c r="AG151" t="s">
        <v>1866</v>
      </c>
    </row>
    <row r="152" spans="32:33" x14ac:dyDescent="0.2">
      <c r="AF152" t="s">
        <v>1865</v>
      </c>
      <c r="AG152" t="s">
        <v>1529</v>
      </c>
    </row>
    <row r="153" spans="32:33" x14ac:dyDescent="0.2">
      <c r="AF153" t="s">
        <v>1867</v>
      </c>
      <c r="AG153" t="s">
        <v>1529</v>
      </c>
    </row>
    <row r="154" spans="32:33" x14ac:dyDescent="0.2">
      <c r="AF154" t="s">
        <v>1868</v>
      </c>
      <c r="AG154" t="s">
        <v>1529</v>
      </c>
    </row>
    <row r="155" spans="32:33" x14ac:dyDescent="0.2">
      <c r="AF155" t="s">
        <v>1869</v>
      </c>
      <c r="AG155" t="s">
        <v>1529</v>
      </c>
    </row>
    <row r="156" spans="32:33" x14ac:dyDescent="0.2">
      <c r="AF156" t="s">
        <v>1870</v>
      </c>
      <c r="AG156" t="s">
        <v>1529</v>
      </c>
    </row>
    <row r="157" spans="32:33" x14ac:dyDescent="0.2">
      <c r="AF157" t="s">
        <v>1871</v>
      </c>
      <c r="AG157" t="s">
        <v>1529</v>
      </c>
    </row>
    <row r="158" spans="32:33" x14ac:dyDescent="0.2">
      <c r="AF158" t="s">
        <v>1872</v>
      </c>
      <c r="AG158" t="s">
        <v>1529</v>
      </c>
    </row>
    <row r="159" spans="32:33" x14ac:dyDescent="0.2">
      <c r="AF159" t="s">
        <v>1873</v>
      </c>
      <c r="AG159" t="s">
        <v>1570</v>
      </c>
    </row>
    <row r="160" spans="32:33" x14ac:dyDescent="0.2">
      <c r="AF160" t="s">
        <v>1874</v>
      </c>
      <c r="AG160" t="s">
        <v>1529</v>
      </c>
    </row>
    <row r="161" spans="32:33" x14ac:dyDescent="0.2">
      <c r="AF161" t="s">
        <v>1875</v>
      </c>
      <c r="AG161" t="s">
        <v>1529</v>
      </c>
    </row>
    <row r="162" spans="32:33" x14ac:dyDescent="0.2">
      <c r="AF162" t="s">
        <v>1876</v>
      </c>
      <c r="AG162" t="s">
        <v>1529</v>
      </c>
    </row>
    <row r="163" spans="32:33" x14ac:dyDescent="0.2">
      <c r="AF163" t="s">
        <v>1877</v>
      </c>
      <c r="AG163" t="s">
        <v>1529</v>
      </c>
    </row>
    <row r="164" spans="32:33" x14ac:dyDescent="0.2">
      <c r="AF164" t="s">
        <v>1878</v>
      </c>
      <c r="AG164" t="s">
        <v>1570</v>
      </c>
    </row>
    <row r="165" spans="32:33" x14ac:dyDescent="0.2">
      <c r="AF165" t="s">
        <v>1879</v>
      </c>
      <c r="AG165" t="s">
        <v>1529</v>
      </c>
    </row>
    <row r="166" spans="32:33" x14ac:dyDescent="0.2">
      <c r="AF166" t="s">
        <v>1880</v>
      </c>
      <c r="AG166" t="s">
        <v>1529</v>
      </c>
    </row>
    <row r="167" spans="32:33" x14ac:dyDescent="0.2">
      <c r="AF167" t="s">
        <v>1881</v>
      </c>
      <c r="AG167" t="s">
        <v>1529</v>
      </c>
    </row>
    <row r="168" spans="32:33" x14ac:dyDescent="0.2">
      <c r="AF168" t="s">
        <v>1882</v>
      </c>
      <c r="AG168" t="s">
        <v>1529</v>
      </c>
    </row>
    <row r="169" spans="32:33" x14ac:dyDescent="0.2">
      <c r="AF169" t="s">
        <v>1883</v>
      </c>
      <c r="AG169" t="s">
        <v>1529</v>
      </c>
    </row>
    <row r="170" spans="32:33" x14ac:dyDescent="0.2">
      <c r="AF170" t="s">
        <v>1884</v>
      </c>
      <c r="AG170" t="s">
        <v>1529</v>
      </c>
    </row>
    <row r="171" spans="32:33" x14ac:dyDescent="0.2">
      <c r="AF171" t="s">
        <v>1885</v>
      </c>
      <c r="AG171" t="s">
        <v>1529</v>
      </c>
    </row>
    <row r="172" spans="32:33" x14ac:dyDescent="0.2">
      <c r="AF172" t="s">
        <v>1886</v>
      </c>
      <c r="AG172" t="s">
        <v>1529</v>
      </c>
    </row>
    <row r="173" spans="32:33" x14ac:dyDescent="0.2">
      <c r="AF173" t="s">
        <v>1887</v>
      </c>
      <c r="AG173" t="s">
        <v>1529</v>
      </c>
    </row>
    <row r="174" spans="32:33" x14ac:dyDescent="0.2">
      <c r="AF174" t="s">
        <v>1888</v>
      </c>
      <c r="AG174" t="s">
        <v>1529</v>
      </c>
    </row>
    <row r="175" spans="32:33" x14ac:dyDescent="0.2">
      <c r="AF175" t="s">
        <v>1889</v>
      </c>
      <c r="AG175" t="s">
        <v>1529</v>
      </c>
    </row>
    <row r="176" spans="32:33" x14ac:dyDescent="0.2">
      <c r="AF176" t="s">
        <v>1890</v>
      </c>
      <c r="AG176" t="s">
        <v>1529</v>
      </c>
    </row>
    <row r="177" spans="32:33" x14ac:dyDescent="0.2">
      <c r="AF177" t="s">
        <v>1891</v>
      </c>
      <c r="AG177" t="s">
        <v>1529</v>
      </c>
    </row>
    <row r="178" spans="32:33" x14ac:dyDescent="0.2">
      <c r="AF178" t="s">
        <v>1892</v>
      </c>
      <c r="AG178" t="s">
        <v>1529</v>
      </c>
    </row>
    <row r="179" spans="32:33" x14ac:dyDescent="0.2">
      <c r="AF179" t="s">
        <v>1893</v>
      </c>
      <c r="AG179" t="s">
        <v>1529</v>
      </c>
    </row>
    <row r="180" spans="32:33" x14ac:dyDescent="0.2">
      <c r="AF180" t="s">
        <v>1894</v>
      </c>
      <c r="AG180" t="s">
        <v>1529</v>
      </c>
    </row>
    <row r="181" spans="32:33" x14ac:dyDescent="0.2">
      <c r="AF181" t="s">
        <v>1895</v>
      </c>
      <c r="AG181" t="s">
        <v>1529</v>
      </c>
    </row>
    <row r="182" spans="32:33" x14ac:dyDescent="0.2">
      <c r="AF182" t="s">
        <v>1896</v>
      </c>
      <c r="AG182" t="s">
        <v>1529</v>
      </c>
    </row>
    <row r="183" spans="32:33" x14ac:dyDescent="0.2">
      <c r="AF183" t="s">
        <v>1897</v>
      </c>
      <c r="AG183" t="s">
        <v>1529</v>
      </c>
    </row>
    <row r="184" spans="32:33" x14ac:dyDescent="0.2">
      <c r="AF184" t="s">
        <v>1898</v>
      </c>
      <c r="AG184" t="s">
        <v>1529</v>
      </c>
    </row>
    <row r="185" spans="32:33" x14ac:dyDescent="0.2">
      <c r="AF185" t="s">
        <v>1899</v>
      </c>
      <c r="AG185" t="s">
        <v>1529</v>
      </c>
    </row>
    <row r="186" spans="32:33" x14ac:dyDescent="0.2">
      <c r="AF186" t="s">
        <v>1900</v>
      </c>
      <c r="AG186" t="s">
        <v>1529</v>
      </c>
    </row>
    <row r="187" spans="32:33" x14ac:dyDescent="0.2">
      <c r="AF187" t="s">
        <v>1901</v>
      </c>
      <c r="AG187" t="s">
        <v>1529</v>
      </c>
    </row>
    <row r="188" spans="32:33" x14ac:dyDescent="0.2">
      <c r="AF188" t="s">
        <v>1902</v>
      </c>
      <c r="AG188" t="s">
        <v>1529</v>
      </c>
    </row>
    <row r="189" spans="32:33" x14ac:dyDescent="0.2">
      <c r="AF189" t="s">
        <v>1903</v>
      </c>
      <c r="AG189" t="s">
        <v>1903</v>
      </c>
    </row>
    <row r="190" spans="32:33" x14ac:dyDescent="0.2">
      <c r="AF190" t="s">
        <v>1904</v>
      </c>
      <c r="AG190" t="s">
        <v>1529</v>
      </c>
    </row>
    <row r="191" spans="32:33" x14ac:dyDescent="0.2">
      <c r="AF191" t="s">
        <v>1905</v>
      </c>
      <c r="AG191" t="s">
        <v>1529</v>
      </c>
    </row>
    <row r="192" spans="32:33" x14ac:dyDescent="0.2">
      <c r="AF192" t="s">
        <v>1906</v>
      </c>
      <c r="AG192" t="s">
        <v>1529</v>
      </c>
    </row>
    <row r="193" spans="32:33" x14ac:dyDescent="0.2">
      <c r="AF193" t="s">
        <v>1907</v>
      </c>
      <c r="AG193" t="s">
        <v>1866</v>
      </c>
    </row>
    <row r="194" spans="32:33" x14ac:dyDescent="0.2">
      <c r="AF194" t="s">
        <v>1908</v>
      </c>
      <c r="AG194" t="s">
        <v>1529</v>
      </c>
    </row>
    <row r="195" spans="32:33" x14ac:dyDescent="0.2">
      <c r="AF195" t="s">
        <v>1909</v>
      </c>
      <c r="AG195" t="s">
        <v>1529</v>
      </c>
    </row>
    <row r="196" spans="32:33" x14ac:dyDescent="0.2">
      <c r="AF196" t="s">
        <v>1910</v>
      </c>
      <c r="AG196" t="s">
        <v>1529</v>
      </c>
    </row>
    <row r="197" spans="32:33" x14ac:dyDescent="0.2">
      <c r="AF197" t="s">
        <v>1911</v>
      </c>
      <c r="AG197" t="s">
        <v>1529</v>
      </c>
    </row>
    <row r="198" spans="32:33" x14ac:dyDescent="0.2">
      <c r="AF198" t="s">
        <v>1912</v>
      </c>
      <c r="AG198" t="s">
        <v>1529</v>
      </c>
    </row>
    <row r="199" spans="32:33" x14ac:dyDescent="0.2">
      <c r="AF199" t="s">
        <v>1913</v>
      </c>
      <c r="AG199" t="s">
        <v>1529</v>
      </c>
    </row>
    <row r="200" spans="32:33" x14ac:dyDescent="0.2">
      <c r="AF200" t="s">
        <v>1914</v>
      </c>
      <c r="AG200" t="s">
        <v>1529</v>
      </c>
    </row>
    <row r="201" spans="32:33" x14ac:dyDescent="0.2">
      <c r="AF201" t="s">
        <v>1915</v>
      </c>
      <c r="AG201" t="s">
        <v>1529</v>
      </c>
    </row>
    <row r="202" spans="32:33" x14ac:dyDescent="0.2">
      <c r="AF202" t="s">
        <v>1916</v>
      </c>
      <c r="AG202" t="s">
        <v>1529</v>
      </c>
    </row>
    <row r="203" spans="32:33" x14ac:dyDescent="0.2">
      <c r="AF203" t="s">
        <v>1917</v>
      </c>
      <c r="AG203" t="s">
        <v>1529</v>
      </c>
    </row>
    <row r="204" spans="32:33" x14ac:dyDescent="0.2">
      <c r="AF204" t="s">
        <v>1918</v>
      </c>
      <c r="AG204" t="s">
        <v>1570</v>
      </c>
    </row>
    <row r="205" spans="32:33" x14ac:dyDescent="0.2">
      <c r="AF205" t="s">
        <v>1919</v>
      </c>
      <c r="AG205" t="s">
        <v>1529</v>
      </c>
    </row>
    <row r="206" spans="32:33" x14ac:dyDescent="0.2">
      <c r="AF206" t="s">
        <v>1920</v>
      </c>
      <c r="AG206" t="s">
        <v>1529</v>
      </c>
    </row>
    <row r="207" spans="32:33" x14ac:dyDescent="0.2">
      <c r="AF207" t="s">
        <v>1921</v>
      </c>
      <c r="AG207" t="s">
        <v>1529</v>
      </c>
    </row>
    <row r="208" spans="32:33" x14ac:dyDescent="0.2">
      <c r="AF208" t="s">
        <v>1922</v>
      </c>
      <c r="AG208" t="s">
        <v>1529</v>
      </c>
    </row>
    <row r="209" spans="32:33" x14ac:dyDescent="0.2">
      <c r="AF209" t="s">
        <v>1923</v>
      </c>
      <c r="AG209" t="s">
        <v>1529</v>
      </c>
    </row>
    <row r="210" spans="32:33" x14ac:dyDescent="0.2">
      <c r="AF210" t="s">
        <v>1924</v>
      </c>
      <c r="AG210" t="s">
        <v>1529</v>
      </c>
    </row>
    <row r="211" spans="32:33" x14ac:dyDescent="0.2">
      <c r="AF211" t="s">
        <v>1925</v>
      </c>
      <c r="AG211" t="s">
        <v>1529</v>
      </c>
    </row>
    <row r="212" spans="32:33" x14ac:dyDescent="0.2">
      <c r="AF212" t="s">
        <v>1925</v>
      </c>
      <c r="AG212" t="s">
        <v>1926</v>
      </c>
    </row>
    <row r="213" spans="32:33" x14ac:dyDescent="0.2">
      <c r="AF213" t="s">
        <v>1927</v>
      </c>
      <c r="AG213" t="s">
        <v>1926</v>
      </c>
    </row>
    <row r="214" spans="32:33" x14ac:dyDescent="0.2">
      <c r="AF214" t="s">
        <v>1927</v>
      </c>
      <c r="AG214" t="s">
        <v>1529</v>
      </c>
    </row>
    <row r="215" spans="32:33" x14ac:dyDescent="0.2">
      <c r="AF215" t="s">
        <v>1928</v>
      </c>
      <c r="AG215" t="s">
        <v>1529</v>
      </c>
    </row>
    <row r="216" spans="32:33" x14ac:dyDescent="0.2">
      <c r="AF216" t="s">
        <v>1929</v>
      </c>
      <c r="AG216" t="s">
        <v>1529</v>
      </c>
    </row>
    <row r="217" spans="32:33" x14ac:dyDescent="0.2">
      <c r="AF217" t="s">
        <v>1930</v>
      </c>
      <c r="AG217" t="s">
        <v>1529</v>
      </c>
    </row>
    <row r="218" spans="32:33" x14ac:dyDescent="0.2">
      <c r="AF218" t="s">
        <v>1931</v>
      </c>
      <c r="AG218" t="s">
        <v>1529</v>
      </c>
    </row>
    <row r="219" spans="32:33" x14ac:dyDescent="0.2">
      <c r="AF219" t="s">
        <v>1932</v>
      </c>
      <c r="AG219" t="s">
        <v>1570</v>
      </c>
    </row>
    <row r="220" spans="32:33" x14ac:dyDescent="0.2">
      <c r="AF220" t="s">
        <v>1933</v>
      </c>
      <c r="AG220" t="s">
        <v>1529</v>
      </c>
    </row>
    <row r="221" spans="32:33" x14ac:dyDescent="0.2">
      <c r="AF221" t="s">
        <v>1934</v>
      </c>
      <c r="AG221" t="s">
        <v>1529</v>
      </c>
    </row>
    <row r="222" spans="32:33" x14ac:dyDescent="0.2">
      <c r="AF222" t="s">
        <v>1935</v>
      </c>
      <c r="AG222" t="s">
        <v>1529</v>
      </c>
    </row>
    <row r="223" spans="32:33" x14ac:dyDescent="0.2">
      <c r="AF223" t="s">
        <v>1936</v>
      </c>
      <c r="AG223" t="s">
        <v>1529</v>
      </c>
    </row>
    <row r="224" spans="32:33" x14ac:dyDescent="0.2">
      <c r="AF224" t="s">
        <v>1937</v>
      </c>
      <c r="AG224" t="s">
        <v>1529</v>
      </c>
    </row>
    <row r="225" spans="32:33" x14ac:dyDescent="0.2">
      <c r="AF225" t="s">
        <v>1938</v>
      </c>
      <c r="AG225" t="s">
        <v>1570</v>
      </c>
    </row>
    <row r="226" spans="32:33" x14ac:dyDescent="0.2">
      <c r="AF226" t="s">
        <v>1938</v>
      </c>
      <c r="AG226" t="s">
        <v>1529</v>
      </c>
    </row>
    <row r="227" spans="32:33" x14ac:dyDescent="0.2">
      <c r="AF227" t="s">
        <v>1939</v>
      </c>
      <c r="AG227" t="s">
        <v>1570</v>
      </c>
    </row>
    <row r="228" spans="32:33" x14ac:dyDescent="0.2">
      <c r="AF228" t="s">
        <v>1940</v>
      </c>
      <c r="AG228" t="s">
        <v>1529</v>
      </c>
    </row>
    <row r="229" spans="32:33" x14ac:dyDescent="0.2">
      <c r="AF229" t="s">
        <v>1941</v>
      </c>
      <c r="AG229" t="s">
        <v>1570</v>
      </c>
    </row>
    <row r="230" spans="32:33" x14ac:dyDescent="0.2">
      <c r="AF230" t="s">
        <v>1942</v>
      </c>
      <c r="AG230" t="s">
        <v>1570</v>
      </c>
    </row>
    <row r="231" spans="32:33" x14ac:dyDescent="0.2">
      <c r="AF231" t="s">
        <v>1943</v>
      </c>
      <c r="AG231" t="s">
        <v>1529</v>
      </c>
    </row>
    <row r="232" spans="32:33" x14ac:dyDescent="0.2">
      <c r="AF232" t="s">
        <v>1944</v>
      </c>
      <c r="AG232" t="s">
        <v>1529</v>
      </c>
    </row>
    <row r="233" spans="32:33" x14ac:dyDescent="0.2">
      <c r="AF233" t="s">
        <v>1945</v>
      </c>
      <c r="AG233" t="s">
        <v>1529</v>
      </c>
    </row>
    <row r="234" spans="32:33" x14ac:dyDescent="0.2">
      <c r="AF234" t="s">
        <v>1946</v>
      </c>
      <c r="AG234" t="s">
        <v>1570</v>
      </c>
    </row>
    <row r="235" spans="32:33" x14ac:dyDescent="0.2">
      <c r="AF235" t="s">
        <v>1946</v>
      </c>
      <c r="AG235" t="s">
        <v>1529</v>
      </c>
    </row>
    <row r="236" spans="32:33" x14ac:dyDescent="0.2">
      <c r="AF236" t="s">
        <v>1947</v>
      </c>
      <c r="AG236" t="s">
        <v>1529</v>
      </c>
    </row>
    <row r="237" spans="32:33" x14ac:dyDescent="0.2">
      <c r="AF237" t="s">
        <v>1948</v>
      </c>
      <c r="AG237" t="s">
        <v>1529</v>
      </c>
    </row>
    <row r="238" spans="32:33" x14ac:dyDescent="0.2">
      <c r="AF238" t="s">
        <v>1949</v>
      </c>
      <c r="AG238" t="s">
        <v>1529</v>
      </c>
    </row>
    <row r="239" spans="32:33" x14ac:dyDescent="0.2">
      <c r="AF239" t="s">
        <v>1950</v>
      </c>
      <c r="AG239" t="s">
        <v>1951</v>
      </c>
    </row>
    <row r="240" spans="32:33" x14ac:dyDescent="0.2">
      <c r="AF240" t="s">
        <v>1952</v>
      </c>
      <c r="AG240" t="s">
        <v>1529</v>
      </c>
    </row>
    <row r="241" spans="32:33" x14ac:dyDescent="0.2">
      <c r="AF241" t="s">
        <v>1953</v>
      </c>
      <c r="AG241" t="s">
        <v>1529</v>
      </c>
    </row>
    <row r="242" spans="32:33" x14ac:dyDescent="0.2">
      <c r="AF242" t="s">
        <v>1954</v>
      </c>
      <c r="AG242" t="s">
        <v>1926</v>
      </c>
    </row>
    <row r="243" spans="32:33" x14ac:dyDescent="0.2">
      <c r="AF243" t="s">
        <v>1955</v>
      </c>
      <c r="AG243" t="s">
        <v>1529</v>
      </c>
    </row>
    <row r="244" spans="32:33" x14ac:dyDescent="0.2">
      <c r="AF244" t="s">
        <v>1956</v>
      </c>
      <c r="AG244" t="s">
        <v>1926</v>
      </c>
    </row>
    <row r="245" spans="32:33" x14ac:dyDescent="0.2">
      <c r="AF245" t="s">
        <v>1956</v>
      </c>
      <c r="AG245" t="s">
        <v>1529</v>
      </c>
    </row>
    <row r="246" spans="32:33" x14ac:dyDescent="0.2">
      <c r="AF246" t="s">
        <v>1957</v>
      </c>
      <c r="AG246" t="s">
        <v>1529</v>
      </c>
    </row>
    <row r="247" spans="32:33" x14ac:dyDescent="0.2">
      <c r="AF247" t="s">
        <v>1958</v>
      </c>
      <c r="AG247" t="s">
        <v>1570</v>
      </c>
    </row>
    <row r="248" spans="32:33" x14ac:dyDescent="0.2">
      <c r="AF248" t="s">
        <v>1958</v>
      </c>
      <c r="AG248" t="s">
        <v>1529</v>
      </c>
    </row>
    <row r="249" spans="32:33" x14ac:dyDescent="0.2">
      <c r="AF249" t="s">
        <v>1959</v>
      </c>
      <c r="AG249" t="s">
        <v>1529</v>
      </c>
    </row>
    <row r="250" spans="32:33" x14ac:dyDescent="0.2">
      <c r="AF250" t="s">
        <v>1960</v>
      </c>
      <c r="AG250" t="s">
        <v>1529</v>
      </c>
    </row>
    <row r="251" spans="32:33" x14ac:dyDescent="0.2">
      <c r="AF251" t="s">
        <v>1961</v>
      </c>
      <c r="AG251" t="s">
        <v>1529</v>
      </c>
    </row>
    <row r="252" spans="32:33" x14ac:dyDescent="0.2">
      <c r="AF252" t="s">
        <v>1962</v>
      </c>
      <c r="AG252" t="s">
        <v>1529</v>
      </c>
    </row>
    <row r="253" spans="32:33" x14ac:dyDescent="0.2">
      <c r="AF253" t="s">
        <v>1963</v>
      </c>
      <c r="AG253" t="s">
        <v>1529</v>
      </c>
    </row>
    <row r="254" spans="32:33" x14ac:dyDescent="0.2">
      <c r="AF254" t="s">
        <v>1964</v>
      </c>
      <c r="AG254" t="s">
        <v>1570</v>
      </c>
    </row>
    <row r="255" spans="32:33" x14ac:dyDescent="0.2">
      <c r="AF255" t="s">
        <v>1965</v>
      </c>
      <c r="AG255" t="s">
        <v>1529</v>
      </c>
    </row>
    <row r="256" spans="32:33" x14ac:dyDescent="0.2">
      <c r="AF256" t="s">
        <v>1966</v>
      </c>
      <c r="AG256" t="s">
        <v>1529</v>
      </c>
    </row>
    <row r="257" spans="32:33" x14ac:dyDescent="0.2">
      <c r="AF257" t="s">
        <v>1967</v>
      </c>
      <c r="AG257" t="s">
        <v>1529</v>
      </c>
    </row>
    <row r="258" spans="32:33" x14ac:dyDescent="0.2">
      <c r="AF258" t="s">
        <v>1968</v>
      </c>
      <c r="AG258" t="s">
        <v>1529</v>
      </c>
    </row>
    <row r="259" spans="32:33" x14ac:dyDescent="0.2">
      <c r="AF259" t="s">
        <v>1969</v>
      </c>
      <c r="AG259" t="s">
        <v>1529</v>
      </c>
    </row>
    <row r="260" spans="32:33" x14ac:dyDescent="0.2">
      <c r="AF260" t="s">
        <v>1970</v>
      </c>
      <c r="AG260" t="s">
        <v>1529</v>
      </c>
    </row>
    <row r="261" spans="32:33" x14ac:dyDescent="0.2">
      <c r="AF261" t="s">
        <v>1971</v>
      </c>
      <c r="AG261" t="s">
        <v>1529</v>
      </c>
    </row>
    <row r="262" spans="32:33" x14ac:dyDescent="0.2">
      <c r="AF262" t="s">
        <v>1972</v>
      </c>
      <c r="AG262" t="s">
        <v>1529</v>
      </c>
    </row>
    <row r="263" spans="32:33" x14ac:dyDescent="0.2">
      <c r="AF263" t="s">
        <v>1973</v>
      </c>
      <c r="AG263" t="s">
        <v>1570</v>
      </c>
    </row>
    <row r="264" spans="32:33" x14ac:dyDescent="0.2">
      <c r="AF264" t="s">
        <v>1974</v>
      </c>
      <c r="AG264" t="s">
        <v>1570</v>
      </c>
    </row>
    <row r="265" spans="32:33" x14ac:dyDescent="0.2">
      <c r="AF265" t="s">
        <v>1975</v>
      </c>
      <c r="AG265" t="s">
        <v>1529</v>
      </c>
    </row>
    <row r="266" spans="32:33" x14ac:dyDescent="0.2">
      <c r="AF266" t="s">
        <v>1976</v>
      </c>
      <c r="AG266" t="s">
        <v>1529</v>
      </c>
    </row>
    <row r="267" spans="32:33" x14ac:dyDescent="0.2">
      <c r="AF267" t="s">
        <v>1977</v>
      </c>
      <c r="AG267" t="s">
        <v>1570</v>
      </c>
    </row>
    <row r="268" spans="32:33" x14ac:dyDescent="0.2">
      <c r="AF268" t="s">
        <v>1978</v>
      </c>
      <c r="AG268" t="s">
        <v>1570</v>
      </c>
    </row>
    <row r="269" spans="32:33" x14ac:dyDescent="0.2">
      <c r="AF269" t="s">
        <v>1979</v>
      </c>
      <c r="AG269" t="s">
        <v>1529</v>
      </c>
    </row>
    <row r="270" spans="32:33" x14ac:dyDescent="0.2">
      <c r="AF270" t="s">
        <v>1980</v>
      </c>
      <c r="AG270" t="s">
        <v>1529</v>
      </c>
    </row>
    <row r="271" spans="32:33" x14ac:dyDescent="0.2">
      <c r="AF271" t="s">
        <v>1981</v>
      </c>
      <c r="AG271" t="s">
        <v>1529</v>
      </c>
    </row>
    <row r="272" spans="32:33" x14ac:dyDescent="0.2">
      <c r="AF272" t="s">
        <v>1982</v>
      </c>
      <c r="AG272" t="s">
        <v>1529</v>
      </c>
    </row>
    <row r="273" spans="32:33" x14ac:dyDescent="0.2">
      <c r="AF273" t="s">
        <v>1983</v>
      </c>
      <c r="AG273" t="s">
        <v>1529</v>
      </c>
    </row>
    <row r="274" spans="32:33" x14ac:dyDescent="0.2">
      <c r="AF274" t="s">
        <v>1984</v>
      </c>
      <c r="AG274" t="s">
        <v>1529</v>
      </c>
    </row>
    <row r="275" spans="32:33" x14ac:dyDescent="0.2">
      <c r="AF275" t="s">
        <v>1985</v>
      </c>
      <c r="AG275" t="s">
        <v>1529</v>
      </c>
    </row>
    <row r="276" spans="32:33" x14ac:dyDescent="0.2">
      <c r="AF276" t="s">
        <v>1986</v>
      </c>
      <c r="AG276" t="s">
        <v>1529</v>
      </c>
    </row>
    <row r="277" spans="32:33" x14ac:dyDescent="0.2">
      <c r="AF277" t="s">
        <v>1987</v>
      </c>
      <c r="AG277" t="s">
        <v>1529</v>
      </c>
    </row>
    <row r="278" spans="32:33" x14ac:dyDescent="0.2">
      <c r="AF278" t="s">
        <v>1988</v>
      </c>
      <c r="AG278" t="s">
        <v>1529</v>
      </c>
    </row>
    <row r="279" spans="32:33" x14ac:dyDescent="0.2">
      <c r="AF279" t="s">
        <v>1989</v>
      </c>
      <c r="AG279" t="s">
        <v>1529</v>
      </c>
    </row>
    <row r="280" spans="32:33" x14ac:dyDescent="0.2">
      <c r="AF280" t="s">
        <v>1990</v>
      </c>
      <c r="AG280" t="s">
        <v>1570</v>
      </c>
    </row>
    <row r="281" spans="32:33" x14ac:dyDescent="0.2">
      <c r="AF281" t="s">
        <v>1990</v>
      </c>
      <c r="AG281" t="s">
        <v>1529</v>
      </c>
    </row>
    <row r="282" spans="32:33" x14ac:dyDescent="0.2">
      <c r="AF282" t="s">
        <v>1991</v>
      </c>
      <c r="AG282" t="s">
        <v>1529</v>
      </c>
    </row>
    <row r="283" spans="32:33" x14ac:dyDescent="0.2">
      <c r="AF283" t="s">
        <v>1992</v>
      </c>
      <c r="AG283" t="s">
        <v>1529</v>
      </c>
    </row>
    <row r="284" spans="32:33" x14ac:dyDescent="0.2">
      <c r="AF284" t="s">
        <v>1992</v>
      </c>
      <c r="AG284" t="s">
        <v>1926</v>
      </c>
    </row>
    <row r="285" spans="32:33" x14ac:dyDescent="0.2">
      <c r="AF285" t="s">
        <v>1993</v>
      </c>
      <c r="AG285" t="s">
        <v>1529</v>
      </c>
    </row>
    <row r="286" spans="32:33" x14ac:dyDescent="0.2">
      <c r="AF286" t="s">
        <v>1993</v>
      </c>
      <c r="AG286" t="s">
        <v>1926</v>
      </c>
    </row>
    <row r="287" spans="32:33" x14ac:dyDescent="0.2">
      <c r="AF287" t="s">
        <v>1994</v>
      </c>
      <c r="AG287" t="s">
        <v>1529</v>
      </c>
    </row>
    <row r="288" spans="32:33" x14ac:dyDescent="0.2">
      <c r="AF288" t="s">
        <v>1995</v>
      </c>
      <c r="AG288" t="s">
        <v>1529</v>
      </c>
    </row>
    <row r="289" spans="32:33" x14ac:dyDescent="0.2">
      <c r="AF289" t="s">
        <v>1996</v>
      </c>
      <c r="AG289" t="s">
        <v>1529</v>
      </c>
    </row>
    <row r="290" spans="32:33" x14ac:dyDescent="0.2">
      <c r="AF290" t="s">
        <v>1997</v>
      </c>
      <c r="AG290" t="s">
        <v>1529</v>
      </c>
    </row>
    <row r="291" spans="32:33" x14ac:dyDescent="0.2">
      <c r="AF291" t="s">
        <v>1998</v>
      </c>
      <c r="AG291" t="s">
        <v>1529</v>
      </c>
    </row>
    <row r="292" spans="32:33" x14ac:dyDescent="0.2">
      <c r="AF292" t="s">
        <v>1999</v>
      </c>
      <c r="AG292" t="s">
        <v>1529</v>
      </c>
    </row>
    <row r="293" spans="32:33" x14ac:dyDescent="0.2">
      <c r="AF293" t="s">
        <v>2000</v>
      </c>
      <c r="AG293" t="s">
        <v>1529</v>
      </c>
    </row>
    <row r="294" spans="32:33" x14ac:dyDescent="0.2">
      <c r="AF294" t="s">
        <v>2001</v>
      </c>
      <c r="AG294" t="s">
        <v>1529</v>
      </c>
    </row>
    <row r="295" spans="32:33" x14ac:dyDescent="0.2">
      <c r="AF295" t="s">
        <v>2002</v>
      </c>
      <c r="AG295" t="s">
        <v>1570</v>
      </c>
    </row>
    <row r="296" spans="32:33" x14ac:dyDescent="0.2">
      <c r="AF296" t="s">
        <v>2003</v>
      </c>
      <c r="AG296" t="s">
        <v>1529</v>
      </c>
    </row>
    <row r="297" spans="32:33" x14ac:dyDescent="0.2">
      <c r="AF297" t="s">
        <v>2004</v>
      </c>
      <c r="AG297" t="s">
        <v>1529</v>
      </c>
    </row>
    <row r="298" spans="32:33" x14ac:dyDescent="0.2">
      <c r="AF298" t="s">
        <v>2005</v>
      </c>
      <c r="AG298" t="s">
        <v>1570</v>
      </c>
    </row>
    <row r="299" spans="32:33" x14ac:dyDescent="0.2">
      <c r="AF299" t="s">
        <v>2006</v>
      </c>
      <c r="AG299" t="s">
        <v>1529</v>
      </c>
    </row>
    <row r="300" spans="32:33" x14ac:dyDescent="0.2">
      <c r="AF300" t="s">
        <v>2007</v>
      </c>
      <c r="AG300" t="s">
        <v>1529</v>
      </c>
    </row>
    <row r="301" spans="32:33" x14ac:dyDescent="0.2">
      <c r="AF301" t="s">
        <v>2008</v>
      </c>
      <c r="AG301" t="s">
        <v>1529</v>
      </c>
    </row>
    <row r="302" spans="32:33" x14ac:dyDescent="0.2">
      <c r="AF302" t="s">
        <v>2009</v>
      </c>
      <c r="AG302" t="s">
        <v>1529</v>
      </c>
    </row>
    <row r="303" spans="32:33" x14ac:dyDescent="0.2">
      <c r="AF303" t="s">
        <v>2010</v>
      </c>
      <c r="AG303" t="s">
        <v>1529</v>
      </c>
    </row>
    <row r="304" spans="32:33" x14ac:dyDescent="0.2">
      <c r="AF304" t="s">
        <v>2011</v>
      </c>
      <c r="AG304" t="s">
        <v>1570</v>
      </c>
    </row>
    <row r="305" spans="32:33" x14ac:dyDescent="0.2">
      <c r="AF305" t="s">
        <v>2011</v>
      </c>
      <c r="AG305" t="s">
        <v>1529</v>
      </c>
    </row>
    <row r="306" spans="32:33" x14ac:dyDescent="0.2">
      <c r="AF306" t="s">
        <v>2012</v>
      </c>
      <c r="AG306" t="s">
        <v>1529</v>
      </c>
    </row>
    <row r="307" spans="32:33" x14ac:dyDescent="0.2">
      <c r="AF307" t="s">
        <v>2012</v>
      </c>
      <c r="AG307" t="s">
        <v>1570</v>
      </c>
    </row>
    <row r="308" spans="32:33" x14ac:dyDescent="0.2">
      <c r="AF308" t="s">
        <v>2013</v>
      </c>
      <c r="AG308" t="s">
        <v>1529</v>
      </c>
    </row>
    <row r="309" spans="32:33" x14ac:dyDescent="0.2">
      <c r="AF309" t="s">
        <v>2014</v>
      </c>
      <c r="AG309" t="s">
        <v>1529</v>
      </c>
    </row>
    <row r="310" spans="32:33" x14ac:dyDescent="0.2">
      <c r="AF310" t="s">
        <v>2015</v>
      </c>
      <c r="AG310" t="s">
        <v>1529</v>
      </c>
    </row>
    <row r="311" spans="32:33" x14ac:dyDescent="0.2">
      <c r="AF311" t="s">
        <v>2016</v>
      </c>
      <c r="AG311" t="s">
        <v>1529</v>
      </c>
    </row>
    <row r="312" spans="32:33" x14ac:dyDescent="0.2">
      <c r="AF312" t="s">
        <v>2017</v>
      </c>
      <c r="AG312" t="s">
        <v>1529</v>
      </c>
    </row>
    <row r="313" spans="32:33" x14ac:dyDescent="0.2">
      <c r="AF313" t="s">
        <v>2018</v>
      </c>
      <c r="AG313" t="s">
        <v>1529</v>
      </c>
    </row>
    <row r="314" spans="32:33" x14ac:dyDescent="0.2">
      <c r="AF314" t="s">
        <v>2019</v>
      </c>
      <c r="AG314" t="s">
        <v>1570</v>
      </c>
    </row>
    <row r="315" spans="32:33" x14ac:dyDescent="0.2">
      <c r="AF315" t="s">
        <v>2020</v>
      </c>
      <c r="AG315" t="s">
        <v>1835</v>
      </c>
    </row>
    <row r="316" spans="32:33" x14ac:dyDescent="0.2">
      <c r="AF316" t="s">
        <v>2021</v>
      </c>
      <c r="AG316" t="s">
        <v>1835</v>
      </c>
    </row>
    <row r="317" spans="32:33" x14ac:dyDescent="0.2">
      <c r="AF317" t="s">
        <v>2022</v>
      </c>
      <c r="AG317" t="s">
        <v>1835</v>
      </c>
    </row>
    <row r="318" spans="32:33" x14ac:dyDescent="0.2">
      <c r="AF318" t="s">
        <v>2023</v>
      </c>
      <c r="AG318" t="s">
        <v>1835</v>
      </c>
    </row>
    <row r="319" spans="32:33" x14ac:dyDescent="0.2">
      <c r="AF319" t="s">
        <v>2024</v>
      </c>
      <c r="AG319" t="s">
        <v>1529</v>
      </c>
    </row>
    <row r="320" spans="32:33" x14ac:dyDescent="0.2">
      <c r="AF320" t="s">
        <v>2025</v>
      </c>
      <c r="AG320" t="s">
        <v>1529</v>
      </c>
    </row>
    <row r="321" spans="32:33" x14ac:dyDescent="0.2">
      <c r="AF321" t="s">
        <v>2026</v>
      </c>
      <c r="AG321" t="s">
        <v>1529</v>
      </c>
    </row>
    <row r="322" spans="32:33" x14ac:dyDescent="0.2">
      <c r="AF322" t="s">
        <v>2027</v>
      </c>
      <c r="AG322" t="s">
        <v>1529</v>
      </c>
    </row>
    <row r="323" spans="32:33" x14ac:dyDescent="0.2">
      <c r="AF323" t="s">
        <v>2028</v>
      </c>
      <c r="AG323" t="s">
        <v>1529</v>
      </c>
    </row>
    <row r="324" spans="32:33" x14ac:dyDescent="0.2">
      <c r="AF324" t="s">
        <v>2029</v>
      </c>
      <c r="AG324" t="s">
        <v>1529</v>
      </c>
    </row>
    <row r="325" spans="32:33" x14ac:dyDescent="0.2">
      <c r="AF325" t="s">
        <v>2030</v>
      </c>
      <c r="AG325" t="s">
        <v>1529</v>
      </c>
    </row>
    <row r="326" spans="32:33" x14ac:dyDescent="0.2">
      <c r="AF326" t="s">
        <v>2031</v>
      </c>
      <c r="AG326" t="s">
        <v>1529</v>
      </c>
    </row>
    <row r="327" spans="32:33" x14ac:dyDescent="0.2">
      <c r="AF327" t="s">
        <v>2032</v>
      </c>
      <c r="AG327" t="s">
        <v>1529</v>
      </c>
    </row>
    <row r="328" spans="32:33" x14ac:dyDescent="0.2">
      <c r="AF328" t="s">
        <v>2033</v>
      </c>
      <c r="AG328" t="s">
        <v>1529</v>
      </c>
    </row>
    <row r="329" spans="32:33" x14ac:dyDescent="0.2">
      <c r="AF329" t="s">
        <v>2034</v>
      </c>
      <c r="AG329" t="s">
        <v>1529</v>
      </c>
    </row>
    <row r="330" spans="32:33" x14ac:dyDescent="0.2">
      <c r="AF330" t="s">
        <v>2035</v>
      </c>
      <c r="AG330" t="s">
        <v>1529</v>
      </c>
    </row>
    <row r="331" spans="32:33" x14ac:dyDescent="0.2">
      <c r="AF331" t="s">
        <v>2036</v>
      </c>
      <c r="AG331" t="s">
        <v>1529</v>
      </c>
    </row>
    <row r="332" spans="32:33" x14ac:dyDescent="0.2">
      <c r="AF332" t="s">
        <v>2037</v>
      </c>
      <c r="AG332" t="s">
        <v>1570</v>
      </c>
    </row>
    <row r="333" spans="32:33" x14ac:dyDescent="0.2">
      <c r="AF333" t="s">
        <v>2038</v>
      </c>
      <c r="AG333" t="s">
        <v>1529</v>
      </c>
    </row>
    <row r="334" spans="32:33" x14ac:dyDescent="0.2">
      <c r="AF334" t="s">
        <v>2039</v>
      </c>
      <c r="AG334" t="s">
        <v>1529</v>
      </c>
    </row>
    <row r="335" spans="32:33" x14ac:dyDescent="0.2">
      <c r="AF335" t="s">
        <v>2040</v>
      </c>
      <c r="AG335" t="s">
        <v>1529</v>
      </c>
    </row>
    <row r="336" spans="32:33" x14ac:dyDescent="0.2">
      <c r="AF336" t="s">
        <v>2041</v>
      </c>
      <c r="AG336" t="s">
        <v>1529</v>
      </c>
    </row>
    <row r="337" spans="32:33" x14ac:dyDescent="0.2">
      <c r="AF337" t="s">
        <v>2042</v>
      </c>
      <c r="AG337" t="s">
        <v>1529</v>
      </c>
    </row>
    <row r="338" spans="32:33" x14ac:dyDescent="0.2">
      <c r="AF338" t="s">
        <v>2043</v>
      </c>
      <c r="AG338" t="s">
        <v>1529</v>
      </c>
    </row>
    <row r="339" spans="32:33" x14ac:dyDescent="0.2">
      <c r="AF339" t="s">
        <v>2044</v>
      </c>
      <c r="AG339" t="s">
        <v>1529</v>
      </c>
    </row>
    <row r="340" spans="32:33" x14ac:dyDescent="0.2">
      <c r="AF340" t="s">
        <v>2045</v>
      </c>
      <c r="AG340" t="s">
        <v>1529</v>
      </c>
    </row>
    <row r="341" spans="32:33" x14ac:dyDescent="0.2">
      <c r="AF341" t="s">
        <v>2046</v>
      </c>
      <c r="AG341" t="s">
        <v>1529</v>
      </c>
    </row>
    <row r="342" spans="32:33" x14ac:dyDescent="0.2">
      <c r="AF342" t="s">
        <v>2047</v>
      </c>
      <c r="AG342" t="s">
        <v>1529</v>
      </c>
    </row>
    <row r="343" spans="32:33" x14ac:dyDescent="0.2">
      <c r="AF343" t="s">
        <v>2048</v>
      </c>
      <c r="AG343" t="s">
        <v>1529</v>
      </c>
    </row>
    <row r="344" spans="32:33" x14ac:dyDescent="0.2">
      <c r="AF344" t="s">
        <v>2049</v>
      </c>
      <c r="AG344" t="s">
        <v>1529</v>
      </c>
    </row>
    <row r="345" spans="32:33" x14ac:dyDescent="0.2">
      <c r="AF345" t="s">
        <v>2050</v>
      </c>
      <c r="AG345" t="s">
        <v>1529</v>
      </c>
    </row>
    <row r="346" spans="32:33" x14ac:dyDescent="0.2">
      <c r="AF346" t="s">
        <v>2051</v>
      </c>
      <c r="AG346" t="s">
        <v>1529</v>
      </c>
    </row>
    <row r="347" spans="32:33" x14ac:dyDescent="0.2">
      <c r="AF347" t="s">
        <v>2052</v>
      </c>
      <c r="AG347" t="s">
        <v>1529</v>
      </c>
    </row>
    <row r="348" spans="32:33" x14ac:dyDescent="0.2">
      <c r="AF348" t="s">
        <v>2053</v>
      </c>
      <c r="AG348" t="s">
        <v>1529</v>
      </c>
    </row>
    <row r="349" spans="32:33" x14ac:dyDescent="0.2">
      <c r="AF349" t="s">
        <v>2054</v>
      </c>
      <c r="AG349" t="s">
        <v>1835</v>
      </c>
    </row>
    <row r="350" spans="32:33" x14ac:dyDescent="0.2">
      <c r="AF350" t="s">
        <v>2055</v>
      </c>
      <c r="AG350" t="s">
        <v>1529</v>
      </c>
    </row>
    <row r="351" spans="32:33" x14ac:dyDescent="0.2">
      <c r="AF351" t="s">
        <v>2056</v>
      </c>
      <c r="AG351" t="s">
        <v>1866</v>
      </c>
    </row>
    <row r="352" spans="32:33" x14ac:dyDescent="0.2">
      <c r="AF352" t="s">
        <v>2057</v>
      </c>
      <c r="AG352" t="s">
        <v>1866</v>
      </c>
    </row>
  </sheetData>
  <mergeCells count="101">
    <mergeCell ref="M87:N87"/>
    <mergeCell ref="A86:D86"/>
    <mergeCell ref="A87:D87"/>
    <mergeCell ref="E87:F87"/>
    <mergeCell ref="G87:H87"/>
    <mergeCell ref="I87:J87"/>
    <mergeCell ref="K87:L87"/>
    <mergeCell ref="E77:N77"/>
    <mergeCell ref="E78:F78"/>
    <mergeCell ref="G78:H78"/>
    <mergeCell ref="I78:J78"/>
    <mergeCell ref="K78:L78"/>
    <mergeCell ref="M78:N78"/>
    <mergeCell ref="A70:D70"/>
    <mergeCell ref="A71:D71"/>
    <mergeCell ref="A72:D72"/>
    <mergeCell ref="A73:D73"/>
    <mergeCell ref="A74:D74"/>
    <mergeCell ref="A77:D79"/>
    <mergeCell ref="A64:D64"/>
    <mergeCell ref="A65:D65"/>
    <mergeCell ref="A66:D66"/>
    <mergeCell ref="A67:D67"/>
    <mergeCell ref="A68:D68"/>
    <mergeCell ref="A69:D69"/>
    <mergeCell ref="A61:D63"/>
    <mergeCell ref="E61:N61"/>
    <mergeCell ref="E62:F62"/>
    <mergeCell ref="G62:H62"/>
    <mergeCell ref="I62:J62"/>
    <mergeCell ref="K62:L62"/>
    <mergeCell ref="M62:N62"/>
    <mergeCell ref="C54:H54"/>
    <mergeCell ref="C55:H55"/>
    <mergeCell ref="C56:N56"/>
    <mergeCell ref="C57:N57"/>
    <mergeCell ref="C58:N58"/>
    <mergeCell ref="A59:B59"/>
    <mergeCell ref="C59:D59"/>
    <mergeCell ref="C49:D49"/>
    <mergeCell ref="E49:N49"/>
    <mergeCell ref="E50:N50"/>
    <mergeCell ref="C51:E51"/>
    <mergeCell ref="J51:L51"/>
    <mergeCell ref="C52:N53"/>
    <mergeCell ref="M44:N44"/>
    <mergeCell ref="A46:N46"/>
    <mergeCell ref="C47:D47"/>
    <mergeCell ref="E47:N47"/>
    <mergeCell ref="C48:D48"/>
    <mergeCell ref="E48:N48"/>
    <mergeCell ref="A43:D43"/>
    <mergeCell ref="A44:D44"/>
    <mergeCell ref="E44:F44"/>
    <mergeCell ref="G44:H44"/>
    <mergeCell ref="I44:J44"/>
    <mergeCell ref="K44:L44"/>
    <mergeCell ref="E34:N34"/>
    <mergeCell ref="E35:F35"/>
    <mergeCell ref="G35:H35"/>
    <mergeCell ref="I35:J35"/>
    <mergeCell ref="K35:L35"/>
    <mergeCell ref="M35:N35"/>
    <mergeCell ref="A27:D27"/>
    <mergeCell ref="A28:D28"/>
    <mergeCell ref="A29:D29"/>
    <mergeCell ref="A30:D30"/>
    <mergeCell ref="A31:D31"/>
    <mergeCell ref="A34:D36"/>
    <mergeCell ref="A21:D21"/>
    <mergeCell ref="A22:D22"/>
    <mergeCell ref="A23:D23"/>
    <mergeCell ref="A24:D24"/>
    <mergeCell ref="A25:D25"/>
    <mergeCell ref="A26:D26"/>
    <mergeCell ref="A18:D20"/>
    <mergeCell ref="E18:N18"/>
    <mergeCell ref="E19:F19"/>
    <mergeCell ref="G19:H19"/>
    <mergeCell ref="I19:J19"/>
    <mergeCell ref="K19:L19"/>
    <mergeCell ref="M19:N19"/>
    <mergeCell ref="C11:H11"/>
    <mergeCell ref="C12:H12"/>
    <mergeCell ref="C13:N13"/>
    <mergeCell ref="C14:N14"/>
    <mergeCell ref="C15:N15"/>
    <mergeCell ref="A16:B16"/>
    <mergeCell ref="C16:D16"/>
    <mergeCell ref="C6:D6"/>
    <mergeCell ref="E6:N6"/>
    <mergeCell ref="E7:N7"/>
    <mergeCell ref="C8:E8"/>
    <mergeCell ref="J8:L8"/>
    <mergeCell ref="C9:N10"/>
    <mergeCell ref="A1:N1"/>
    <mergeCell ref="A3:N3"/>
    <mergeCell ref="C4:D4"/>
    <mergeCell ref="E4:N4"/>
    <mergeCell ref="C5:D5"/>
    <mergeCell ref="E5:N5"/>
  </mergeCells>
  <conditionalFormatting sqref="C8">
    <cfRule type="containsBlanks" dxfId="55" priority="45">
      <formula>LEN(TRIM(C8))=0</formula>
    </cfRule>
  </conditionalFormatting>
  <conditionalFormatting sqref="C14">
    <cfRule type="containsBlanks" dxfId="54" priority="44">
      <formula>LEN(TRIM(C14))=0</formula>
    </cfRule>
  </conditionalFormatting>
  <conditionalFormatting sqref="J8">
    <cfRule type="containsBlanks" dxfId="53" priority="43">
      <formula>LEN(TRIM(J8))=0</formula>
    </cfRule>
  </conditionalFormatting>
  <conditionalFormatting sqref="C9:N10">
    <cfRule type="containsBlanks" dxfId="52" priority="42">
      <formula>LEN(TRIM(C9))=0</formula>
    </cfRule>
  </conditionalFormatting>
  <conditionalFormatting sqref="C6 E6">
    <cfRule type="containsBlanks" dxfId="51" priority="41" stopIfTrue="1">
      <formula>LEN(TRIM(C6))=0</formula>
    </cfRule>
  </conditionalFormatting>
  <conditionalFormatting sqref="C11">
    <cfRule type="containsBlanks" dxfId="50" priority="40">
      <formula>LEN(TRIM(C11))=0</formula>
    </cfRule>
  </conditionalFormatting>
  <conditionalFormatting sqref="C12:C13">
    <cfRule type="containsBlanks" dxfId="49" priority="39">
      <formula>LEN(TRIM(C12))=0</formula>
    </cfRule>
  </conditionalFormatting>
  <conditionalFormatting sqref="C16">
    <cfRule type="containsBlanks" dxfId="48" priority="38">
      <formula>LEN(TRIM(C16))=0</formula>
    </cfRule>
  </conditionalFormatting>
  <conditionalFormatting sqref="E4:N4">
    <cfRule type="containsBlanks" dxfId="47" priority="37">
      <formula>LEN(TRIM(E4))=0</formula>
    </cfRule>
  </conditionalFormatting>
  <conditionalFormatting sqref="E5:N6">
    <cfRule type="containsBlanks" dxfId="46" priority="36">
      <formula>LEN(TRIM(E5))=0</formula>
    </cfRule>
  </conditionalFormatting>
  <conditionalFormatting sqref="B4">
    <cfRule type="containsBlanks" dxfId="45" priority="35">
      <formula>LEN(TRIM(B4))=0</formula>
    </cfRule>
  </conditionalFormatting>
  <conditionalFormatting sqref="B5:B6">
    <cfRule type="containsBlanks" dxfId="44" priority="34">
      <formula>LEN(TRIM(B5))=0</formula>
    </cfRule>
  </conditionalFormatting>
  <conditionalFormatting sqref="M21:M31">
    <cfRule type="cellIs" dxfId="43" priority="33" operator="equal">
      <formula>0</formula>
    </cfRule>
  </conditionalFormatting>
  <conditionalFormatting sqref="N21:N31">
    <cfRule type="cellIs" dxfId="42" priority="32" operator="equal">
      <formula>0</formula>
    </cfRule>
  </conditionalFormatting>
  <conditionalFormatting sqref="N37:N42">
    <cfRule type="cellIs" dxfId="41" priority="31" operator="equal">
      <formula>0</formula>
    </cfRule>
  </conditionalFormatting>
  <conditionalFormatting sqref="M37:M42">
    <cfRule type="cellIs" dxfId="40" priority="30" operator="equal">
      <formula>0</formula>
    </cfRule>
  </conditionalFormatting>
  <conditionalFormatting sqref="E32:N32">
    <cfRule type="cellIs" dxfId="39" priority="29" operator="equal">
      <formula>0</formula>
    </cfRule>
  </conditionalFormatting>
  <conditionalFormatting sqref="E43:N45">
    <cfRule type="cellIs" dxfId="38" priority="28" operator="equal">
      <formula>0</formula>
    </cfRule>
  </conditionalFormatting>
  <conditionalFormatting sqref="C52:N53">
    <cfRule type="containsBlanks" dxfId="37" priority="27">
      <formula>LEN(TRIM(C52))=0</formula>
    </cfRule>
  </conditionalFormatting>
  <conditionalFormatting sqref="C49">
    <cfRule type="containsBlanks" dxfId="36" priority="26" stopIfTrue="1">
      <formula>LEN(TRIM(C49))=0</formula>
    </cfRule>
  </conditionalFormatting>
  <conditionalFormatting sqref="E47">
    <cfRule type="containsBlanks" dxfId="35" priority="25">
      <formula>LEN(TRIM(E47))=0</formula>
    </cfRule>
  </conditionalFormatting>
  <conditionalFormatting sqref="E48:N48">
    <cfRule type="containsBlanks" dxfId="34" priority="24">
      <formula>LEN(TRIM(E48))=0</formula>
    </cfRule>
  </conditionalFormatting>
  <conditionalFormatting sqref="B47">
    <cfRule type="containsBlanks" dxfId="33" priority="23">
      <formula>LEN(TRIM(B47))=0</formula>
    </cfRule>
  </conditionalFormatting>
  <conditionalFormatting sqref="B48:B49">
    <cfRule type="containsBlanks" dxfId="32" priority="22">
      <formula>LEN(TRIM(B48))=0</formula>
    </cfRule>
  </conditionalFormatting>
  <conditionalFormatting sqref="M64:M74">
    <cfRule type="cellIs" dxfId="31" priority="21" operator="equal">
      <formula>0</formula>
    </cfRule>
  </conditionalFormatting>
  <conditionalFormatting sqref="N64:N74">
    <cfRule type="cellIs" dxfId="30" priority="20" operator="equal">
      <formula>0</formula>
    </cfRule>
  </conditionalFormatting>
  <conditionalFormatting sqref="N80:N85">
    <cfRule type="cellIs" dxfId="29" priority="19" operator="equal">
      <formula>0</formula>
    </cfRule>
  </conditionalFormatting>
  <conditionalFormatting sqref="M80:M85">
    <cfRule type="cellIs" dxfId="28" priority="18" operator="equal">
      <formula>0</formula>
    </cfRule>
  </conditionalFormatting>
  <conditionalFormatting sqref="E75:N75">
    <cfRule type="cellIs" dxfId="27" priority="17" operator="equal">
      <formula>0</formula>
    </cfRule>
  </conditionalFormatting>
  <conditionalFormatting sqref="E86:N87">
    <cfRule type="cellIs" dxfId="26" priority="16" operator="equal">
      <formula>0</formula>
    </cfRule>
  </conditionalFormatting>
  <conditionalFormatting sqref="C51">
    <cfRule type="containsBlanks" dxfId="25" priority="15">
      <formula>LEN(TRIM(C51))=0</formula>
    </cfRule>
  </conditionalFormatting>
  <conditionalFormatting sqref="J51">
    <cfRule type="containsBlanks" dxfId="24" priority="14">
      <formula>LEN(TRIM(J51))=0</formula>
    </cfRule>
  </conditionalFormatting>
  <conditionalFormatting sqref="C54">
    <cfRule type="containsBlanks" dxfId="23" priority="13">
      <formula>LEN(TRIM(C54))=0</formula>
    </cfRule>
  </conditionalFormatting>
  <conditionalFormatting sqref="C55">
    <cfRule type="containsBlanks" dxfId="22" priority="12">
      <formula>LEN(TRIM(C55))=0</formula>
    </cfRule>
  </conditionalFormatting>
  <conditionalFormatting sqref="C56">
    <cfRule type="containsBlanks" dxfId="21" priority="11">
      <formula>LEN(TRIM(C56))=0</formula>
    </cfRule>
  </conditionalFormatting>
  <conditionalFormatting sqref="C57">
    <cfRule type="containsBlanks" dxfId="20" priority="10">
      <formula>LEN(TRIM(C57))=0</formula>
    </cfRule>
  </conditionalFormatting>
  <conditionalFormatting sqref="C59">
    <cfRule type="containsBlanks" dxfId="19" priority="9">
      <formula>LEN(TRIM(C59))=0</formula>
    </cfRule>
  </conditionalFormatting>
  <conditionalFormatting sqref="E49">
    <cfRule type="containsBlanks" dxfId="18" priority="8" stopIfTrue="1">
      <formula>LEN(TRIM(E49))=0</formula>
    </cfRule>
  </conditionalFormatting>
  <conditionalFormatting sqref="E49:N49">
    <cfRule type="containsBlanks" dxfId="17" priority="7">
      <formula>LEN(TRIM(E49))=0</formula>
    </cfRule>
  </conditionalFormatting>
  <conditionalFormatting sqref="B7">
    <cfRule type="containsBlanks" dxfId="16" priority="5">
      <formula>LEN(TRIM(B7))=0</formula>
    </cfRule>
    <cfRule type="cellIs" dxfId="15" priority="6" operator="equal">
      <formula>""""""</formula>
    </cfRule>
  </conditionalFormatting>
  <conditionalFormatting sqref="E7">
    <cfRule type="containsBlanks" dxfId="14" priority="4" stopIfTrue="1">
      <formula>LEN(TRIM(E7))=0</formula>
    </cfRule>
  </conditionalFormatting>
  <conditionalFormatting sqref="E7:N7">
    <cfRule type="containsBlanks" dxfId="13" priority="3">
      <formula>LEN(TRIM(E7))=0</formula>
    </cfRule>
  </conditionalFormatting>
  <conditionalFormatting sqref="E50">
    <cfRule type="containsBlanks" dxfId="12" priority="2" stopIfTrue="1">
      <formula>LEN(TRIM(E50))=0</formula>
    </cfRule>
  </conditionalFormatting>
  <conditionalFormatting sqref="E50:N50">
    <cfRule type="containsBlanks" dxfId="11" priority="1">
      <formula>LEN(TRIM(E50))=0</formula>
    </cfRule>
  </conditionalFormatting>
  <dataValidations count="7">
    <dataValidation type="list" allowBlank="1" showInputMessage="1" showErrorMessage="1" sqref="C56:N56 C13:N13">
      <formula1>$AR$2:$AR$115</formula1>
    </dataValidation>
    <dataValidation type="list" allowBlank="1" showInputMessage="1" showErrorMessage="1" sqref="C12:H12 C55:H55">
      <formula1>$AQ$2:$AQ$31</formula1>
    </dataValidation>
    <dataValidation type="list" allowBlank="1" showInputMessage="1" showErrorMessage="1" sqref="C11:H11 C54:H54">
      <formula1>$AL$2:$AL$6</formula1>
    </dataValidation>
    <dataValidation type="list" allowBlank="1" showInputMessage="1" showErrorMessage="1" sqref="C16:D16 C59:D59">
      <formula1>$Y$3:$Y$5</formula1>
    </dataValidation>
    <dataValidation type="list" allowBlank="1" showInputMessage="1" showErrorMessage="1" sqref="C57:N57 C14:N14">
      <formula1>$AF$2:$AF$352</formula1>
    </dataValidation>
    <dataValidation type="list" allowBlank="1" showInputMessage="1" showErrorMessage="1" sqref="J8:L8 J51:L51">
      <formula1>$AJ$2:$AJ$5</formula1>
    </dataValidation>
    <dataValidation type="list" allowBlank="1" showInputMessage="1" showErrorMessage="1" sqref="C8:E8 C51:E51">
      <formula1>$AB$3:$AB$7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1:G72"/>
  <sheetViews>
    <sheetView showGridLines="0" tabSelected="1" zoomScaleNormal="100" workbookViewId="0">
      <selection activeCell="B7" sqref="B7:F9"/>
    </sheetView>
  </sheetViews>
  <sheetFormatPr defaultRowHeight="12.75" x14ac:dyDescent="0.2"/>
  <cols>
    <col min="1" max="1" width="29.83203125" style="386" customWidth="1"/>
    <col min="2" max="2" width="14.33203125" style="386" customWidth="1"/>
    <col min="3" max="3" width="11.33203125" style="386" bestFit="1" customWidth="1"/>
    <col min="4" max="4" width="15.83203125" style="386" bestFit="1" customWidth="1"/>
    <col min="5" max="6" width="14" style="386" customWidth="1"/>
    <col min="7" max="16384" width="9.33203125" style="386"/>
  </cols>
  <sheetData>
    <row r="1" spans="1:7" ht="13.5" thickBot="1" x14ac:dyDescent="0.25">
      <c r="A1" s="383" t="str">
        <f>'Demonst. Plurianualidade'!A1:N1</f>
        <v>CRÉDITO ESPECIAL          -          ANEXO III         -          DEMONSTRATIVO DE PLURIANUALIDADE</v>
      </c>
      <c r="B1" s="384"/>
      <c r="C1" s="384"/>
      <c r="D1" s="384"/>
      <c r="E1" s="384"/>
      <c r="F1" s="385"/>
    </row>
    <row r="2" spans="1:7" ht="6" customHeight="1" x14ac:dyDescent="0.2">
      <c r="A2" s="387"/>
      <c r="B2" s="387"/>
      <c r="C2" s="387"/>
      <c r="D2" s="387"/>
      <c r="E2" s="387"/>
      <c r="F2" s="387"/>
    </row>
    <row r="3" spans="1:7" ht="13.5" thickBot="1" x14ac:dyDescent="0.25">
      <c r="A3" s="388" t="str">
        <f>'Demonst. Plurianualidade'!A3:N3</f>
        <v>ACRÉSCIMO</v>
      </c>
      <c r="B3" s="388"/>
      <c r="C3" s="388"/>
      <c r="D3" s="388"/>
      <c r="E3" s="388"/>
      <c r="F3" s="388"/>
      <c r="G3" s="389"/>
    </row>
    <row r="4" spans="1:7" ht="15" customHeight="1" x14ac:dyDescent="0.2">
      <c r="A4" s="390" t="s">
        <v>31</v>
      </c>
      <c r="B4" s="391" t="str">
        <f>'Demonst. Plurianualidade'!B4&amp;'Demonst. Plurianualidade'!N8&amp;'Demonst. Plurianualidade'!E4</f>
        <v xml:space="preserve"> - </v>
      </c>
      <c r="C4" s="391"/>
      <c r="D4" s="391"/>
      <c r="E4" s="391"/>
      <c r="F4" s="392"/>
    </row>
    <row r="5" spans="1:7" ht="12.75" customHeight="1" x14ac:dyDescent="0.2">
      <c r="A5" s="393" t="s">
        <v>32</v>
      </c>
      <c r="B5" s="394" t="str">
        <f>'Demonst. Plurianualidade'!B5&amp;'Demonst. Plurianualidade'!N8&amp;'Demonst. Plurianualidade'!E5</f>
        <v xml:space="preserve"> - </v>
      </c>
      <c r="C5" s="394"/>
      <c r="D5" s="394"/>
      <c r="E5" s="394"/>
      <c r="F5" s="395"/>
    </row>
    <row r="6" spans="1:7" x14ac:dyDescent="0.2">
      <c r="A6" s="393" t="s">
        <v>2058</v>
      </c>
      <c r="B6" s="396" t="str">
        <f>'Demonst. Plurianualidade'!B6&amp;'Demonst. Plurianualidade'!N8&amp;'Demonst. Plurianualidade'!E6</f>
        <v xml:space="preserve"> - </v>
      </c>
      <c r="C6" s="396"/>
      <c r="D6" s="396"/>
      <c r="E6" s="396"/>
      <c r="F6" s="397"/>
    </row>
    <row r="7" spans="1:7" ht="12.75" customHeight="1" x14ac:dyDescent="0.2">
      <c r="A7" s="398" t="s">
        <v>33</v>
      </c>
      <c r="B7" s="399" t="str">
        <f>'Demonst. Plurianualidade'!B7&amp;'Demonst. Plurianualidade'!N8&amp;'Demonst. Plurianualidade'!E7</f>
        <v xml:space="preserve"> - </v>
      </c>
      <c r="C7" s="399"/>
      <c r="D7" s="399"/>
      <c r="E7" s="399"/>
      <c r="F7" s="400"/>
    </row>
    <row r="8" spans="1:7" ht="12.75" hidden="1" customHeight="1" x14ac:dyDescent="0.2">
      <c r="A8" s="398"/>
      <c r="B8" s="399"/>
      <c r="C8" s="399"/>
      <c r="D8" s="399"/>
      <c r="E8" s="399"/>
      <c r="F8" s="400"/>
    </row>
    <row r="9" spans="1:7" ht="3.75" customHeight="1" thickBot="1" x14ac:dyDescent="0.25">
      <c r="A9" s="401"/>
      <c r="B9" s="402"/>
      <c r="C9" s="402"/>
      <c r="D9" s="402"/>
      <c r="E9" s="402"/>
      <c r="F9" s="403"/>
    </row>
    <row r="10" spans="1:7" ht="13.5" thickBot="1" x14ac:dyDescent="0.25">
      <c r="A10" s="404"/>
      <c r="B10" s="404"/>
      <c r="C10" s="405"/>
      <c r="D10" s="405"/>
      <c r="E10" s="405"/>
      <c r="F10" s="406">
        <v>1</v>
      </c>
      <c r="G10" s="389"/>
    </row>
    <row r="11" spans="1:7" s="412" customFormat="1" ht="12" thickBot="1" x14ac:dyDescent="0.25">
      <c r="A11" s="407" t="s">
        <v>34</v>
      </c>
      <c r="B11" s="408"/>
      <c r="C11" s="409" t="s">
        <v>35</v>
      </c>
      <c r="D11" s="408" t="s">
        <v>36</v>
      </c>
      <c r="E11" s="410" t="s">
        <v>37</v>
      </c>
      <c r="F11" s="411"/>
    </row>
    <row r="12" spans="1:7" s="412" customFormat="1" ht="12" thickBot="1" x14ac:dyDescent="0.25">
      <c r="A12" s="413"/>
      <c r="B12" s="414"/>
      <c r="C12" s="415"/>
      <c r="D12" s="414"/>
      <c r="E12" s="383" t="s">
        <v>38</v>
      </c>
      <c r="F12" s="385"/>
    </row>
    <row r="13" spans="1:7" s="412" customFormat="1" ht="12" thickBot="1" x14ac:dyDescent="0.25">
      <c r="A13" s="416"/>
      <c r="B13" s="417"/>
      <c r="C13" s="418"/>
      <c r="D13" s="417"/>
      <c r="E13" s="383" t="s">
        <v>12</v>
      </c>
      <c r="F13" s="385"/>
    </row>
    <row r="14" spans="1:7" s="412" customFormat="1" ht="11.25" x14ac:dyDescent="0.2">
      <c r="A14" s="419">
        <f>'Demonst. Plurianualidade'!C14</f>
        <v>0</v>
      </c>
      <c r="B14" s="396"/>
      <c r="C14" s="420" t="str">
        <f>'Demonst. Plurianualidade'!C15:N15</f>
        <v/>
      </c>
      <c r="D14" s="421" t="s">
        <v>2059</v>
      </c>
      <c r="E14" s="422" t="str">
        <f>'Demonst. Plurianualidade'!M21</f>
        <v xml:space="preserve"> </v>
      </c>
      <c r="F14" s="423">
        <f>'Demonst. Plurianualidade'!N21</f>
        <v>0</v>
      </c>
    </row>
    <row r="15" spans="1:7" s="412" customFormat="1" ht="11.25" x14ac:dyDescent="0.2">
      <c r="A15" s="419"/>
      <c r="B15" s="396"/>
      <c r="C15" s="424"/>
      <c r="D15" s="421" t="s">
        <v>2060</v>
      </c>
      <c r="E15" s="425" t="str">
        <f>'Demonst. Plurianualidade'!M22</f>
        <v xml:space="preserve"> </v>
      </c>
      <c r="F15" s="423">
        <f>'Demonst. Plurianualidade'!N22</f>
        <v>0</v>
      </c>
    </row>
    <row r="16" spans="1:7" s="412" customFormat="1" ht="11.25" x14ac:dyDescent="0.2">
      <c r="A16" s="419"/>
      <c r="B16" s="396"/>
      <c r="C16" s="424"/>
      <c r="D16" s="421" t="s">
        <v>2061</v>
      </c>
      <c r="E16" s="425" t="str">
        <f>'Demonst. Plurianualidade'!M23</f>
        <v xml:space="preserve"> </v>
      </c>
      <c r="F16" s="423">
        <f>'Demonst. Plurianualidade'!N23</f>
        <v>0</v>
      </c>
    </row>
    <row r="17" spans="1:6" s="412" customFormat="1" ht="11.25" x14ac:dyDescent="0.2">
      <c r="A17" s="419"/>
      <c r="B17" s="396"/>
      <c r="C17" s="424"/>
      <c r="D17" s="421" t="s">
        <v>2062</v>
      </c>
      <c r="E17" s="425" t="str">
        <f>'Demonst. Plurianualidade'!M24</f>
        <v xml:space="preserve"> </v>
      </c>
      <c r="F17" s="423">
        <f>'Demonst. Plurianualidade'!N24</f>
        <v>0</v>
      </c>
    </row>
    <row r="18" spans="1:6" s="412" customFormat="1" ht="11.25" x14ac:dyDescent="0.2">
      <c r="A18" s="419"/>
      <c r="B18" s="396"/>
      <c r="C18" s="424"/>
      <c r="D18" s="421" t="s">
        <v>2063</v>
      </c>
      <c r="E18" s="425" t="str">
        <f>'Demonst. Plurianualidade'!M25</f>
        <v xml:space="preserve"> </v>
      </c>
      <c r="F18" s="423">
        <f>'Demonst. Plurianualidade'!N25</f>
        <v>0</v>
      </c>
    </row>
    <row r="19" spans="1:6" s="412" customFormat="1" ht="11.25" x14ac:dyDescent="0.2">
      <c r="A19" s="419"/>
      <c r="B19" s="396"/>
      <c r="C19" s="424"/>
      <c r="D19" s="421" t="s">
        <v>2064</v>
      </c>
      <c r="E19" s="425" t="str">
        <f>'Demonst. Plurianualidade'!M26</f>
        <v xml:space="preserve"> </v>
      </c>
      <c r="F19" s="423">
        <f>'Demonst. Plurianualidade'!N26</f>
        <v>0</v>
      </c>
    </row>
    <row r="20" spans="1:6" s="412" customFormat="1" ht="11.25" x14ac:dyDescent="0.2">
      <c r="A20" s="419"/>
      <c r="B20" s="396"/>
      <c r="C20" s="424"/>
      <c r="D20" s="421" t="s">
        <v>2065</v>
      </c>
      <c r="E20" s="425" t="str">
        <f>'Demonst. Plurianualidade'!M27</f>
        <v xml:space="preserve"> </v>
      </c>
      <c r="F20" s="423">
        <f>'Demonst. Plurianualidade'!N27</f>
        <v>0</v>
      </c>
    </row>
    <row r="21" spans="1:6" s="412" customFormat="1" ht="11.25" x14ac:dyDescent="0.2">
      <c r="A21" s="419"/>
      <c r="B21" s="396"/>
      <c r="C21" s="424"/>
      <c r="D21" s="421" t="s">
        <v>2066</v>
      </c>
      <c r="E21" s="425" t="str">
        <f>'Demonst. Plurianualidade'!M28</f>
        <v xml:space="preserve"> </v>
      </c>
      <c r="F21" s="423">
        <f>'Demonst. Plurianualidade'!N28</f>
        <v>0</v>
      </c>
    </row>
    <row r="22" spans="1:6" s="412" customFormat="1" ht="11.25" x14ac:dyDescent="0.2">
      <c r="A22" s="419"/>
      <c r="B22" s="396"/>
      <c r="C22" s="424"/>
      <c r="D22" s="421" t="s">
        <v>2067</v>
      </c>
      <c r="E22" s="425" t="str">
        <f>'Demonst. Plurianualidade'!M29</f>
        <v xml:space="preserve"> </v>
      </c>
      <c r="F22" s="423">
        <f>'Demonst. Plurianualidade'!N29</f>
        <v>0</v>
      </c>
    </row>
    <row r="23" spans="1:6" s="412" customFormat="1" ht="11.25" x14ac:dyDescent="0.2">
      <c r="A23" s="419"/>
      <c r="B23" s="396"/>
      <c r="C23" s="424"/>
      <c r="D23" s="421" t="s">
        <v>2068</v>
      </c>
      <c r="E23" s="425" t="str">
        <f>'Demonst. Plurianualidade'!M30</f>
        <v xml:space="preserve"> </v>
      </c>
      <c r="F23" s="423">
        <f>'Demonst. Plurianualidade'!N30</f>
        <v>0</v>
      </c>
    </row>
    <row r="24" spans="1:6" s="412" customFormat="1" ht="11.25" x14ac:dyDescent="0.2">
      <c r="A24" s="419"/>
      <c r="B24" s="396"/>
      <c r="C24" s="424"/>
      <c r="D24" s="421" t="s">
        <v>2069</v>
      </c>
      <c r="E24" s="425" t="str">
        <f>'Demonst. Plurianualidade'!M31</f>
        <v xml:space="preserve"> </v>
      </c>
      <c r="F24" s="423">
        <f>'Demonst. Plurianualidade'!N31</f>
        <v>0</v>
      </c>
    </row>
    <row r="25" spans="1:6" s="412" customFormat="1" ht="4.5" customHeight="1" thickBot="1" x14ac:dyDescent="0.25">
      <c r="A25" s="419"/>
      <c r="B25" s="396"/>
      <c r="C25" s="424"/>
      <c r="D25" s="421"/>
      <c r="E25" s="425"/>
      <c r="F25" s="423"/>
    </row>
    <row r="26" spans="1:6" s="412" customFormat="1" ht="12" thickBot="1" x14ac:dyDescent="0.25">
      <c r="A26" s="426" t="s">
        <v>12</v>
      </c>
      <c r="B26" s="427"/>
      <c r="C26" s="427"/>
      <c r="D26" s="427"/>
      <c r="E26" s="428">
        <f>SUM(E14:E25)</f>
        <v>0</v>
      </c>
      <c r="F26" s="429">
        <f>SUM(F14:F25)</f>
        <v>0</v>
      </c>
    </row>
    <row r="27" spans="1:6" s="412" customFormat="1" ht="15.75" customHeight="1" thickBot="1" x14ac:dyDescent="0.25">
      <c r="A27" s="430"/>
      <c r="B27" s="430"/>
      <c r="C27" s="430"/>
      <c r="D27" s="430"/>
      <c r="E27" s="431"/>
      <c r="F27" s="406">
        <v>1</v>
      </c>
    </row>
    <row r="28" spans="1:6" s="412" customFormat="1" ht="12" thickBot="1" x14ac:dyDescent="0.25">
      <c r="A28" s="407" t="s">
        <v>48</v>
      </c>
      <c r="B28" s="408"/>
      <c r="C28" s="408"/>
      <c r="D28" s="408"/>
      <c r="E28" s="432" t="s">
        <v>37</v>
      </c>
      <c r="F28" s="433"/>
    </row>
    <row r="29" spans="1:6" s="412" customFormat="1" ht="12" thickBot="1" x14ac:dyDescent="0.25">
      <c r="A29" s="413"/>
      <c r="B29" s="414"/>
      <c r="C29" s="414"/>
      <c r="D29" s="414"/>
      <c r="E29" s="383" t="s">
        <v>12</v>
      </c>
      <c r="F29" s="385"/>
    </row>
    <row r="30" spans="1:6" s="412" customFormat="1" ht="12" thickBot="1" x14ac:dyDescent="0.25">
      <c r="A30" s="416"/>
      <c r="B30" s="417"/>
      <c r="C30" s="417"/>
      <c r="D30" s="417"/>
      <c r="E30" s="434" t="s">
        <v>45</v>
      </c>
      <c r="F30" s="435" t="s">
        <v>46</v>
      </c>
    </row>
    <row r="31" spans="1:6" s="412" customFormat="1" ht="11.25" x14ac:dyDescent="0.2">
      <c r="A31" s="436" t="s">
        <v>40</v>
      </c>
      <c r="B31" s="437"/>
      <c r="C31" s="437"/>
      <c r="D31" s="437"/>
      <c r="E31" s="438">
        <f>'Demonst. Plurianualidade'!M37</f>
        <v>0</v>
      </c>
      <c r="F31" s="423">
        <f>'Demonst. Plurianualidade'!N37</f>
        <v>0</v>
      </c>
    </row>
    <row r="32" spans="1:6" s="412" customFormat="1" ht="11.25" x14ac:dyDescent="0.2">
      <c r="A32" s="436" t="s">
        <v>41</v>
      </c>
      <c r="B32" s="439"/>
      <c r="C32" s="439"/>
      <c r="D32" s="439"/>
      <c r="E32" s="438">
        <f>'Demonst. Plurianualidade'!M38</f>
        <v>0</v>
      </c>
      <c r="F32" s="423">
        <f>'Demonst. Plurianualidade'!N38</f>
        <v>0</v>
      </c>
    </row>
    <row r="33" spans="1:6" s="412" customFormat="1" ht="11.25" x14ac:dyDescent="0.2">
      <c r="A33" s="436" t="s">
        <v>42</v>
      </c>
      <c r="B33" s="439"/>
      <c r="C33" s="439"/>
      <c r="D33" s="439"/>
      <c r="E33" s="438">
        <f>'Demonst. Plurianualidade'!M39</f>
        <v>0</v>
      </c>
      <c r="F33" s="423">
        <f>'Demonst. Plurianualidade'!N39</f>
        <v>0</v>
      </c>
    </row>
    <row r="34" spans="1:6" s="412" customFormat="1" ht="11.25" x14ac:dyDescent="0.2">
      <c r="A34" s="436" t="s">
        <v>43</v>
      </c>
      <c r="B34" s="439"/>
      <c r="C34" s="439"/>
      <c r="D34" s="439"/>
      <c r="E34" s="438">
        <f>'Demonst. Plurianualidade'!M40</f>
        <v>0</v>
      </c>
      <c r="F34" s="423">
        <f>'Demonst. Plurianualidade'!N40</f>
        <v>0</v>
      </c>
    </row>
    <row r="35" spans="1:6" s="412" customFormat="1" ht="12" thickBot="1" x14ac:dyDescent="0.25">
      <c r="A35" s="436" t="s">
        <v>44</v>
      </c>
      <c r="B35" s="439"/>
      <c r="C35" s="439"/>
      <c r="D35" s="439"/>
      <c r="E35" s="438">
        <f>'Demonst. Plurianualidade'!M41</f>
        <v>0</v>
      </c>
      <c r="F35" s="423">
        <f>'Demonst. Plurianualidade'!N41</f>
        <v>0</v>
      </c>
    </row>
    <row r="36" spans="1:6" s="412" customFormat="1" ht="12" thickBot="1" x14ac:dyDescent="0.25">
      <c r="A36" s="426" t="s">
        <v>12</v>
      </c>
      <c r="B36" s="427"/>
      <c r="C36" s="427"/>
      <c r="D36" s="427"/>
      <c r="E36" s="428">
        <f>SUM(E31:E35)</f>
        <v>0</v>
      </c>
      <c r="F36" s="429">
        <f>SUM(F31:F35)</f>
        <v>0</v>
      </c>
    </row>
    <row r="37" spans="1:6" s="412" customFormat="1" ht="12" thickBot="1" x14ac:dyDescent="0.25">
      <c r="A37" s="440" t="s">
        <v>49</v>
      </c>
      <c r="B37" s="388"/>
      <c r="C37" s="388"/>
      <c r="D37" s="388"/>
      <c r="E37" s="441">
        <f>E36+F36</f>
        <v>0</v>
      </c>
      <c r="F37" s="442"/>
    </row>
    <row r="38" spans="1:6" ht="8.25" customHeight="1" x14ac:dyDescent="0.2">
      <c r="A38" s="412"/>
      <c r="B38" s="412"/>
      <c r="C38" s="412"/>
      <c r="D38" s="412"/>
      <c r="E38" s="412"/>
      <c r="F38" s="412"/>
    </row>
    <row r="39" spans="1:6" ht="13.5" thickBot="1" x14ac:dyDescent="0.25">
      <c r="A39" s="388" t="str">
        <f>'Demonst. Plurianualidade'!A46:N46</f>
        <v>DECRÉSCIMO</v>
      </c>
      <c r="B39" s="388"/>
      <c r="C39" s="388"/>
      <c r="D39" s="388"/>
      <c r="E39" s="388"/>
      <c r="F39" s="388"/>
    </row>
    <row r="40" spans="1:6" x14ac:dyDescent="0.2">
      <c r="A40" s="390" t="s">
        <v>31</v>
      </c>
      <c r="B40" s="443" t="str">
        <f>'Demonst. Plurianualidade'!B47&amp;'Demonst. Plurianualidade'!N8&amp;'Demonst. Plurianualidade'!E48</f>
        <v xml:space="preserve"> - </v>
      </c>
      <c r="C40" s="443"/>
      <c r="D40" s="443"/>
      <c r="E40" s="443"/>
      <c r="F40" s="444"/>
    </row>
    <row r="41" spans="1:6" x14ac:dyDescent="0.2">
      <c r="A41" s="393" t="s">
        <v>32</v>
      </c>
      <c r="B41" s="394" t="str">
        <f>'Demonst. Plurianualidade'!B48&amp;'Demonst. Plurianualidade'!N8&amp;'Demonst. Plurianualidade'!E48</f>
        <v xml:space="preserve"> - </v>
      </c>
      <c r="C41" s="394"/>
      <c r="D41" s="394"/>
      <c r="E41" s="394"/>
      <c r="F41" s="395"/>
    </row>
    <row r="42" spans="1:6" ht="13.5" customHeight="1" x14ac:dyDescent="0.2">
      <c r="A42" s="393" t="s">
        <v>2058</v>
      </c>
      <c r="B42" s="394" t="str">
        <f>'Demonst. Plurianualidade'!B49&amp;'Demonst. Plurianualidade'!N8&amp;'Demonst. Plurianualidade'!E49</f>
        <v xml:space="preserve"> - </v>
      </c>
      <c r="C42" s="394"/>
      <c r="D42" s="394"/>
      <c r="E42" s="394"/>
      <c r="F42" s="395"/>
    </row>
    <row r="43" spans="1:6" x14ac:dyDescent="0.2">
      <c r="A43" s="398" t="s">
        <v>33</v>
      </c>
      <c r="B43" s="399" t="str">
        <f>'Demonst. Plurianualidade'!B50&amp;'Demonst. Plurianualidade'!N8&amp;'Demonst. Plurianualidade'!E50</f>
        <v xml:space="preserve"> - </v>
      </c>
      <c r="C43" s="399"/>
      <c r="D43" s="399"/>
      <c r="E43" s="399"/>
      <c r="F43" s="400"/>
    </row>
    <row r="44" spans="1:6" ht="13.5" thickBot="1" x14ac:dyDescent="0.25">
      <c r="A44" s="401"/>
      <c r="B44" s="402"/>
      <c r="C44" s="402"/>
      <c r="D44" s="402"/>
      <c r="E44" s="402"/>
      <c r="F44" s="403"/>
    </row>
    <row r="45" spans="1:6" ht="13.5" thickBot="1" x14ac:dyDescent="0.25">
      <c r="A45" s="404"/>
      <c r="B45" s="404"/>
      <c r="C45" s="405"/>
      <c r="D45" s="405"/>
      <c r="E45" s="405"/>
      <c r="F45" s="406">
        <v>1</v>
      </c>
    </row>
    <row r="46" spans="1:6" ht="13.5" thickBot="1" x14ac:dyDescent="0.25">
      <c r="A46" s="407" t="s">
        <v>34</v>
      </c>
      <c r="B46" s="408"/>
      <c r="C46" s="409" t="s">
        <v>35</v>
      </c>
      <c r="D46" s="445" t="s">
        <v>36</v>
      </c>
      <c r="E46" s="446" t="s">
        <v>37</v>
      </c>
      <c r="F46" s="433"/>
    </row>
    <row r="47" spans="1:6" ht="13.5" thickBot="1" x14ac:dyDescent="0.25">
      <c r="A47" s="413"/>
      <c r="B47" s="414"/>
      <c r="C47" s="415"/>
      <c r="D47" s="447"/>
      <c r="E47" s="383" t="s">
        <v>38</v>
      </c>
      <c r="F47" s="385"/>
    </row>
    <row r="48" spans="1:6" ht="13.5" thickBot="1" x14ac:dyDescent="0.25">
      <c r="A48" s="416"/>
      <c r="B48" s="417"/>
      <c r="C48" s="418"/>
      <c r="D48" s="448"/>
      <c r="E48" s="417" t="s">
        <v>12</v>
      </c>
      <c r="F48" s="449"/>
    </row>
    <row r="49" spans="1:6" ht="12.75" customHeight="1" x14ac:dyDescent="0.2">
      <c r="A49" s="450">
        <f>'Demonst. Plurianualidade'!C57</f>
        <v>0</v>
      </c>
      <c r="B49" s="451"/>
      <c r="C49" s="420" t="str">
        <f>'Demonst. Plurianualidade'!C58:N58</f>
        <v/>
      </c>
      <c r="D49" s="452" t="s">
        <v>2059</v>
      </c>
      <c r="E49" s="422" t="str">
        <f>'Demonst. Plurianualidade'!M64</f>
        <v xml:space="preserve"> </v>
      </c>
      <c r="F49" s="453">
        <f>'Demonst. Plurianualidade'!N64</f>
        <v>0</v>
      </c>
    </row>
    <row r="50" spans="1:6" ht="12.75" customHeight="1" x14ac:dyDescent="0.2">
      <c r="A50" s="419"/>
      <c r="B50" s="397"/>
      <c r="C50" s="424"/>
      <c r="D50" s="452" t="s">
        <v>2060</v>
      </c>
      <c r="E50" s="425" t="str">
        <f>'Demonst. Plurianualidade'!M65</f>
        <v xml:space="preserve"> </v>
      </c>
      <c r="F50" s="454">
        <f>'Demonst. Plurianualidade'!N65</f>
        <v>0</v>
      </c>
    </row>
    <row r="51" spans="1:6" ht="12.75" customHeight="1" x14ac:dyDescent="0.2">
      <c r="A51" s="419"/>
      <c r="B51" s="397"/>
      <c r="C51" s="424"/>
      <c r="D51" s="452" t="s">
        <v>2061</v>
      </c>
      <c r="E51" s="425" t="str">
        <f>'Demonst. Plurianualidade'!M66</f>
        <v xml:space="preserve"> </v>
      </c>
      <c r="F51" s="454">
        <f>'Demonst. Plurianualidade'!N66</f>
        <v>0</v>
      </c>
    </row>
    <row r="52" spans="1:6" ht="12.75" customHeight="1" x14ac:dyDescent="0.2">
      <c r="A52" s="419"/>
      <c r="B52" s="397"/>
      <c r="C52" s="424"/>
      <c r="D52" s="452" t="s">
        <v>2062</v>
      </c>
      <c r="E52" s="425" t="str">
        <f>'Demonst. Plurianualidade'!M67</f>
        <v xml:space="preserve"> </v>
      </c>
      <c r="F52" s="454">
        <f>'Demonst. Plurianualidade'!N67</f>
        <v>0</v>
      </c>
    </row>
    <row r="53" spans="1:6" ht="12.75" customHeight="1" x14ac:dyDescent="0.2">
      <c r="A53" s="419"/>
      <c r="B53" s="397"/>
      <c r="C53" s="424"/>
      <c r="D53" s="452" t="s">
        <v>2063</v>
      </c>
      <c r="E53" s="425" t="str">
        <f>'Demonst. Plurianualidade'!M68</f>
        <v xml:space="preserve"> </v>
      </c>
      <c r="F53" s="454">
        <f>'Demonst. Plurianualidade'!N68</f>
        <v>0</v>
      </c>
    </row>
    <row r="54" spans="1:6" ht="12.75" customHeight="1" x14ac:dyDescent="0.2">
      <c r="A54" s="419"/>
      <c r="B54" s="397"/>
      <c r="C54" s="424"/>
      <c r="D54" s="452" t="s">
        <v>2064</v>
      </c>
      <c r="E54" s="425" t="str">
        <f>'Demonst. Plurianualidade'!M69</f>
        <v xml:space="preserve"> </v>
      </c>
      <c r="F54" s="454">
        <f>'Demonst. Plurianualidade'!N69</f>
        <v>0</v>
      </c>
    </row>
    <row r="55" spans="1:6" ht="12.75" customHeight="1" x14ac:dyDescent="0.2">
      <c r="A55" s="419"/>
      <c r="B55" s="397"/>
      <c r="C55" s="424"/>
      <c r="D55" s="452" t="s">
        <v>2065</v>
      </c>
      <c r="E55" s="425" t="str">
        <f>'Demonst. Plurianualidade'!M70</f>
        <v xml:space="preserve"> </v>
      </c>
      <c r="F55" s="454">
        <f>'Demonst. Plurianualidade'!N70</f>
        <v>0</v>
      </c>
    </row>
    <row r="56" spans="1:6" ht="12.75" customHeight="1" x14ac:dyDescent="0.2">
      <c r="A56" s="419"/>
      <c r="B56" s="397"/>
      <c r="C56" s="424"/>
      <c r="D56" s="452" t="s">
        <v>2066</v>
      </c>
      <c r="E56" s="425" t="str">
        <f>'Demonst. Plurianualidade'!M71</f>
        <v xml:space="preserve"> </v>
      </c>
      <c r="F56" s="454">
        <f>'Demonst. Plurianualidade'!N71</f>
        <v>0</v>
      </c>
    </row>
    <row r="57" spans="1:6" ht="12.75" customHeight="1" x14ac:dyDescent="0.2">
      <c r="A57" s="419"/>
      <c r="B57" s="397"/>
      <c r="C57" s="424"/>
      <c r="D57" s="452" t="s">
        <v>2067</v>
      </c>
      <c r="E57" s="425" t="str">
        <f>'Demonst. Plurianualidade'!M72</f>
        <v xml:space="preserve"> </v>
      </c>
      <c r="F57" s="454">
        <f>'Demonst. Plurianualidade'!N72</f>
        <v>0</v>
      </c>
    </row>
    <row r="58" spans="1:6" ht="12.75" customHeight="1" x14ac:dyDescent="0.2">
      <c r="A58" s="419"/>
      <c r="B58" s="397"/>
      <c r="C58" s="424"/>
      <c r="D58" s="452" t="s">
        <v>2068</v>
      </c>
      <c r="E58" s="425" t="str">
        <f>'Demonst. Plurianualidade'!M73</f>
        <v xml:space="preserve"> </v>
      </c>
      <c r="F58" s="454">
        <f>'Demonst. Plurianualidade'!N73</f>
        <v>0</v>
      </c>
    </row>
    <row r="59" spans="1:6" ht="12.75" customHeight="1" x14ac:dyDescent="0.2">
      <c r="A59" s="419"/>
      <c r="B59" s="397"/>
      <c r="C59" s="424"/>
      <c r="D59" s="452" t="s">
        <v>2069</v>
      </c>
      <c r="E59" s="425" t="str">
        <f>'Demonst. Plurianualidade'!M74</f>
        <v xml:space="preserve"> </v>
      </c>
      <c r="F59" s="454">
        <f>'Demonst. Plurianualidade'!N74</f>
        <v>0</v>
      </c>
    </row>
    <row r="60" spans="1:6" ht="3" customHeight="1" thickBot="1" x14ac:dyDescent="0.25">
      <c r="A60" s="419"/>
      <c r="B60" s="397"/>
      <c r="C60" s="424"/>
      <c r="D60" s="452"/>
      <c r="E60" s="425"/>
      <c r="F60" s="454"/>
    </row>
    <row r="61" spans="1:6" ht="13.5" thickBot="1" x14ac:dyDescent="0.25">
      <c r="A61" s="426" t="s">
        <v>12</v>
      </c>
      <c r="B61" s="427"/>
      <c r="C61" s="427"/>
      <c r="D61" s="427"/>
      <c r="E61" s="428">
        <f>SUM(E49:E60)</f>
        <v>0</v>
      </c>
      <c r="F61" s="429">
        <f>SUM(F49:F60)</f>
        <v>0</v>
      </c>
    </row>
    <row r="62" spans="1:6" ht="13.5" thickBot="1" x14ac:dyDescent="0.25">
      <c r="A62" s="430"/>
      <c r="B62" s="430"/>
      <c r="C62" s="430"/>
      <c r="D62" s="430"/>
      <c r="E62" s="431"/>
      <c r="F62" s="406">
        <v>1</v>
      </c>
    </row>
    <row r="63" spans="1:6" ht="13.5" thickBot="1" x14ac:dyDescent="0.25">
      <c r="A63" s="407" t="s">
        <v>48</v>
      </c>
      <c r="B63" s="408"/>
      <c r="C63" s="408"/>
      <c r="D63" s="455"/>
      <c r="E63" s="432" t="s">
        <v>37</v>
      </c>
      <c r="F63" s="433"/>
    </row>
    <row r="64" spans="1:6" ht="13.5" thickBot="1" x14ac:dyDescent="0.25">
      <c r="A64" s="413"/>
      <c r="B64" s="414"/>
      <c r="C64" s="414"/>
      <c r="D64" s="456"/>
      <c r="E64" s="383" t="s">
        <v>12</v>
      </c>
      <c r="F64" s="385"/>
    </row>
    <row r="65" spans="1:6" ht="13.5" thickBot="1" x14ac:dyDescent="0.25">
      <c r="A65" s="416"/>
      <c r="B65" s="417"/>
      <c r="C65" s="417"/>
      <c r="D65" s="449"/>
      <c r="E65" s="457" t="s">
        <v>45</v>
      </c>
      <c r="F65" s="434" t="s">
        <v>46</v>
      </c>
    </row>
    <row r="66" spans="1:6" x14ac:dyDescent="0.2">
      <c r="A66" s="458" t="s">
        <v>40</v>
      </c>
      <c r="B66" s="437"/>
      <c r="C66" s="437"/>
      <c r="D66" s="437"/>
      <c r="E66" s="459">
        <f>'Demonst. Plurianualidade'!M80</f>
        <v>0</v>
      </c>
      <c r="F66" s="453">
        <f>'Demonst. Plurianualidade'!N80</f>
        <v>0</v>
      </c>
    </row>
    <row r="67" spans="1:6" x14ac:dyDescent="0.2">
      <c r="A67" s="458" t="s">
        <v>41</v>
      </c>
      <c r="B67" s="439"/>
      <c r="C67" s="439"/>
      <c r="D67" s="439"/>
      <c r="E67" s="438">
        <f>'Demonst. Plurianualidade'!M81</f>
        <v>0</v>
      </c>
      <c r="F67" s="454">
        <f>'Demonst. Plurianualidade'!N81</f>
        <v>0</v>
      </c>
    </row>
    <row r="68" spans="1:6" x14ac:dyDescent="0.2">
      <c r="A68" s="458" t="s">
        <v>42</v>
      </c>
      <c r="B68" s="439"/>
      <c r="C68" s="439"/>
      <c r="D68" s="439"/>
      <c r="E68" s="438">
        <f>'Demonst. Plurianualidade'!M82</f>
        <v>0</v>
      </c>
      <c r="F68" s="454">
        <f>'Demonst. Plurianualidade'!N82</f>
        <v>0</v>
      </c>
    </row>
    <row r="69" spans="1:6" x14ac:dyDescent="0.2">
      <c r="A69" s="458" t="s">
        <v>43</v>
      </c>
      <c r="B69" s="439"/>
      <c r="C69" s="439"/>
      <c r="D69" s="439"/>
      <c r="E69" s="438">
        <f>'Demonst. Plurianualidade'!M83</f>
        <v>0</v>
      </c>
      <c r="F69" s="454">
        <f>'Demonst. Plurianualidade'!N83</f>
        <v>0</v>
      </c>
    </row>
    <row r="70" spans="1:6" ht="13.5" thickBot="1" x14ac:dyDescent="0.25">
      <c r="A70" s="458" t="s">
        <v>44</v>
      </c>
      <c r="B70" s="439"/>
      <c r="C70" s="439"/>
      <c r="D70" s="439"/>
      <c r="E70" s="438">
        <f>'Demonst. Plurianualidade'!M84</f>
        <v>0</v>
      </c>
      <c r="F70" s="460">
        <f>'Demonst. Plurianualidade'!N84</f>
        <v>0</v>
      </c>
    </row>
    <row r="71" spans="1:6" ht="13.5" thickBot="1" x14ac:dyDescent="0.25">
      <c r="A71" s="426" t="s">
        <v>12</v>
      </c>
      <c r="B71" s="427"/>
      <c r="C71" s="427"/>
      <c r="D71" s="427"/>
      <c r="E71" s="428">
        <f>SUM(E66:E70)</f>
        <v>0</v>
      </c>
      <c r="F71" s="429">
        <f>SUM(F66:F70)</f>
        <v>0</v>
      </c>
    </row>
    <row r="72" spans="1:6" ht="13.5" thickBot="1" x14ac:dyDescent="0.25">
      <c r="A72" s="426" t="s">
        <v>49</v>
      </c>
      <c r="B72" s="427"/>
      <c r="C72" s="427"/>
      <c r="D72" s="427"/>
      <c r="E72" s="441">
        <f>E71+F71</f>
        <v>0</v>
      </c>
      <c r="F72" s="461"/>
    </row>
  </sheetData>
  <mergeCells count="51">
    <mergeCell ref="A72:D72"/>
    <mergeCell ref="E72:F72"/>
    <mergeCell ref="A66:D66"/>
    <mergeCell ref="A67:D67"/>
    <mergeCell ref="A68:D68"/>
    <mergeCell ref="A69:D69"/>
    <mergeCell ref="A70:D70"/>
    <mergeCell ref="A71:D71"/>
    <mergeCell ref="A49:B60"/>
    <mergeCell ref="C49:C60"/>
    <mergeCell ref="A61:D61"/>
    <mergeCell ref="A63:D65"/>
    <mergeCell ref="E63:F63"/>
    <mergeCell ref="E64:F64"/>
    <mergeCell ref="B43:F44"/>
    <mergeCell ref="A46:B48"/>
    <mergeCell ref="C46:C48"/>
    <mergeCell ref="D46:D48"/>
    <mergeCell ref="E46:F46"/>
    <mergeCell ref="E47:F47"/>
    <mergeCell ref="E48:F48"/>
    <mergeCell ref="A37:D37"/>
    <mergeCell ref="E37:F37"/>
    <mergeCell ref="A39:F39"/>
    <mergeCell ref="B40:F40"/>
    <mergeCell ref="B41:F41"/>
    <mergeCell ref="B42:F42"/>
    <mergeCell ref="A31:D31"/>
    <mergeCell ref="A32:D32"/>
    <mergeCell ref="A33:D33"/>
    <mergeCell ref="A34:D34"/>
    <mergeCell ref="A35:D35"/>
    <mergeCell ref="A36:D36"/>
    <mergeCell ref="A14:B25"/>
    <mergeCell ref="C14:C25"/>
    <mergeCell ref="A26:D26"/>
    <mergeCell ref="A28:D30"/>
    <mergeCell ref="E28:F28"/>
    <mergeCell ref="E29:F29"/>
    <mergeCell ref="A11:B13"/>
    <mergeCell ref="C11:C13"/>
    <mergeCell ref="D11:D13"/>
    <mergeCell ref="E11:F11"/>
    <mergeCell ref="E12:F12"/>
    <mergeCell ref="E13:F13"/>
    <mergeCell ref="A1:F1"/>
    <mergeCell ref="A3:F3"/>
    <mergeCell ref="B4:F4"/>
    <mergeCell ref="B5:F5"/>
    <mergeCell ref="B6:F6"/>
    <mergeCell ref="B7:F9"/>
  </mergeCells>
  <conditionalFormatting sqref="E14:E24">
    <cfRule type="cellIs" dxfId="10" priority="11" operator="equal">
      <formula>0</formula>
    </cfRule>
  </conditionalFormatting>
  <conditionalFormatting sqref="F14:F24">
    <cfRule type="cellIs" dxfId="9" priority="10" operator="equal">
      <formula>0</formula>
    </cfRule>
  </conditionalFormatting>
  <conditionalFormatting sqref="E31:F36">
    <cfRule type="cellIs" dxfId="8" priority="9" operator="equal">
      <formula>0</formula>
    </cfRule>
  </conditionalFormatting>
  <conditionalFormatting sqref="E49:E59">
    <cfRule type="cellIs" dxfId="7" priority="8" operator="equal">
      <formula>0</formula>
    </cfRule>
  </conditionalFormatting>
  <conditionalFormatting sqref="F49:F59">
    <cfRule type="cellIs" dxfId="6" priority="7" operator="equal">
      <formula>0</formula>
    </cfRule>
  </conditionalFormatting>
  <conditionalFormatting sqref="E66:F71">
    <cfRule type="cellIs" dxfId="5" priority="6" operator="equal">
      <formula>0</formula>
    </cfRule>
  </conditionalFormatting>
  <conditionalFormatting sqref="B4:F9 B40:F44">
    <cfRule type="cellIs" dxfId="4" priority="5" operator="equal">
      <formula>" - "</formula>
    </cfRule>
  </conditionalFormatting>
  <conditionalFormatting sqref="F61">
    <cfRule type="cellIs" dxfId="3" priority="4" operator="equal">
      <formula>0</formula>
    </cfRule>
  </conditionalFormatting>
  <conditionalFormatting sqref="E61">
    <cfRule type="cellIs" dxfId="2" priority="3" operator="equal">
      <formula>0</formula>
    </cfRule>
  </conditionalFormatting>
  <conditionalFormatting sqref="F26">
    <cfRule type="cellIs" dxfId="1" priority="2" operator="equal">
      <formula>0</formula>
    </cfRule>
  </conditionalFormatting>
  <conditionalFormatting sqref="E26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G49"/>
  <sheetViews>
    <sheetView workbookViewId="0">
      <selection activeCell="A9" sqref="A9:C11"/>
    </sheetView>
  </sheetViews>
  <sheetFormatPr defaultRowHeight="11.25" x14ac:dyDescent="0.2"/>
  <cols>
    <col min="1" max="1" width="0.5" style="1" customWidth="1"/>
    <col min="2" max="2" width="10.83203125" style="1" customWidth="1"/>
    <col min="3" max="3" width="40.83203125" style="2" customWidth="1"/>
    <col min="4" max="4" width="5.83203125" style="1" customWidth="1"/>
    <col min="5" max="5" width="12.6640625" style="1" customWidth="1"/>
    <col min="6" max="6" width="10.83203125" style="1" customWidth="1"/>
    <col min="7" max="7" width="13.6640625" style="1" customWidth="1"/>
    <col min="8" max="16384" width="9.33203125" style="1"/>
  </cols>
  <sheetData>
    <row r="1" spans="2:7" ht="3.75" customHeight="1" thickBot="1" x14ac:dyDescent="0.25">
      <c r="B1" s="3"/>
      <c r="C1" s="34"/>
      <c r="D1" s="3"/>
      <c r="E1" s="3"/>
      <c r="F1" s="3"/>
      <c r="G1" s="3"/>
    </row>
    <row r="2" spans="2:7" x14ac:dyDescent="0.2">
      <c r="B2" s="115"/>
      <c r="C2" s="116"/>
      <c r="D2" s="116"/>
      <c r="E2" s="116"/>
      <c r="F2" s="116"/>
      <c r="G2" s="117"/>
    </row>
    <row r="3" spans="2:7" x14ac:dyDescent="0.2">
      <c r="B3" s="188" t="s">
        <v>839</v>
      </c>
      <c r="C3" s="189"/>
      <c r="D3" s="189"/>
      <c r="E3" s="189"/>
      <c r="F3" s="189"/>
      <c r="G3" s="190"/>
    </row>
    <row r="4" spans="2:7" ht="12" thickBot="1" x14ac:dyDescent="0.25">
      <c r="B4" s="118"/>
      <c r="C4" s="119"/>
      <c r="D4" s="119"/>
      <c r="E4" s="119"/>
      <c r="F4" s="119"/>
      <c r="G4" s="120"/>
    </row>
    <row r="5" spans="2:7" x14ac:dyDescent="0.2">
      <c r="B5" s="121"/>
      <c r="C5" s="121"/>
      <c r="D5" s="121"/>
      <c r="E5" s="121"/>
      <c r="F5" s="121"/>
      <c r="G5" s="121"/>
    </row>
    <row r="6" spans="2:7" x14ac:dyDescent="0.2">
      <c r="B6" s="122" t="s">
        <v>840</v>
      </c>
      <c r="C6" s="121"/>
      <c r="D6" s="121"/>
      <c r="E6" s="121"/>
      <c r="F6" s="121"/>
      <c r="G6" s="121"/>
    </row>
    <row r="7" spans="2:7" x14ac:dyDescent="0.2">
      <c r="B7" s="122" t="s">
        <v>32</v>
      </c>
      <c r="C7" s="123"/>
      <c r="D7" s="121"/>
      <c r="E7" s="121"/>
      <c r="F7" s="121"/>
      <c r="G7" s="121"/>
    </row>
    <row r="8" spans="2:7" x14ac:dyDescent="0.2">
      <c r="B8" s="122"/>
      <c r="C8" s="124"/>
      <c r="D8" s="121"/>
      <c r="E8" s="121"/>
      <c r="F8" s="121"/>
      <c r="G8" s="121"/>
    </row>
    <row r="9" spans="2:7" ht="12" thickBot="1" x14ac:dyDescent="0.25">
      <c r="B9" s="121"/>
      <c r="C9" s="121"/>
      <c r="D9" s="121"/>
      <c r="E9" s="121"/>
      <c r="F9" s="121"/>
      <c r="G9" s="125">
        <v>1</v>
      </c>
    </row>
    <row r="10" spans="2:7" ht="23.25" thickBot="1" x14ac:dyDescent="0.25">
      <c r="B10" s="191" t="s">
        <v>8</v>
      </c>
      <c r="C10" s="192"/>
      <c r="D10" s="126" t="s">
        <v>841</v>
      </c>
      <c r="E10" s="127" t="s">
        <v>842</v>
      </c>
      <c r="F10" s="128" t="s">
        <v>843</v>
      </c>
      <c r="G10" s="127" t="s">
        <v>844</v>
      </c>
    </row>
    <row r="11" spans="2:7" x14ac:dyDescent="0.2">
      <c r="B11" s="129"/>
      <c r="C11" s="130"/>
      <c r="D11" s="131"/>
      <c r="E11" s="132"/>
      <c r="F11" s="133"/>
      <c r="G11" s="132"/>
    </row>
    <row r="12" spans="2:7" x14ac:dyDescent="0.2">
      <c r="B12" s="129"/>
      <c r="C12" s="130"/>
      <c r="D12" s="131"/>
      <c r="E12" s="132"/>
      <c r="F12" s="133"/>
      <c r="G12" s="132"/>
    </row>
    <row r="13" spans="2:7" x14ac:dyDescent="0.2">
      <c r="B13" s="134"/>
      <c r="C13" s="135"/>
      <c r="D13" s="21"/>
      <c r="E13" s="136"/>
      <c r="F13" s="137"/>
      <c r="G13" s="136"/>
    </row>
    <row r="14" spans="2:7" x14ac:dyDescent="0.2">
      <c r="B14" s="134"/>
      <c r="C14" s="135"/>
      <c r="D14" s="21"/>
      <c r="E14" s="136"/>
      <c r="F14" s="137"/>
      <c r="G14" s="136"/>
    </row>
    <row r="15" spans="2:7" x14ac:dyDescent="0.2">
      <c r="B15" s="129"/>
      <c r="C15" s="130"/>
      <c r="D15" s="131"/>
      <c r="E15" s="132"/>
      <c r="F15" s="133"/>
      <c r="G15" s="132"/>
    </row>
    <row r="16" spans="2:7" x14ac:dyDescent="0.2">
      <c r="B16" s="134"/>
      <c r="C16" s="135"/>
      <c r="D16" s="21"/>
      <c r="E16" s="136"/>
      <c r="F16" s="137"/>
      <c r="G16" s="136"/>
    </row>
    <row r="17" spans="2:7" x14ac:dyDescent="0.2">
      <c r="B17" s="134"/>
      <c r="C17" s="135"/>
      <c r="D17" s="21"/>
      <c r="E17" s="136"/>
      <c r="F17" s="137"/>
      <c r="G17" s="136"/>
    </row>
    <row r="18" spans="2:7" x14ac:dyDescent="0.2">
      <c r="B18" s="134"/>
      <c r="C18" s="135"/>
      <c r="D18" s="21"/>
      <c r="E18" s="136"/>
      <c r="F18" s="137"/>
      <c r="G18" s="136"/>
    </row>
    <row r="19" spans="2:7" x14ac:dyDescent="0.2">
      <c r="B19" s="134"/>
      <c r="C19" s="135"/>
      <c r="D19" s="21"/>
      <c r="E19" s="136"/>
      <c r="F19" s="137"/>
      <c r="G19" s="136"/>
    </row>
    <row r="20" spans="2:7" x14ac:dyDescent="0.2">
      <c r="B20" s="129"/>
      <c r="C20" s="130"/>
      <c r="D20" s="131"/>
      <c r="E20" s="132"/>
      <c r="F20" s="133"/>
      <c r="G20" s="132"/>
    </row>
    <row r="21" spans="2:7" x14ac:dyDescent="0.2">
      <c r="B21" s="134"/>
      <c r="C21" s="135"/>
      <c r="D21" s="21"/>
      <c r="E21" s="136"/>
      <c r="F21" s="136"/>
      <c r="G21" s="136"/>
    </row>
    <row r="22" spans="2:7" x14ac:dyDescent="0.2">
      <c r="B22" s="134"/>
      <c r="C22" s="135"/>
      <c r="D22" s="21"/>
      <c r="E22" s="136"/>
      <c r="F22" s="136"/>
      <c r="G22" s="136"/>
    </row>
    <row r="23" spans="2:7" ht="12" thickBot="1" x14ac:dyDescent="0.25">
      <c r="B23" s="138"/>
      <c r="C23" s="139"/>
      <c r="D23" s="140"/>
      <c r="E23" s="141"/>
      <c r="F23" s="142"/>
      <c r="G23" s="141"/>
    </row>
    <row r="24" spans="2:7" ht="12" thickBot="1" x14ac:dyDescent="0.25">
      <c r="B24" s="143"/>
      <c r="C24" s="143"/>
      <c r="D24" s="143"/>
      <c r="E24" s="144"/>
      <c r="F24" s="145" t="s">
        <v>12</v>
      </c>
      <c r="G24" s="146">
        <f>SUM(G11:G23)</f>
        <v>0</v>
      </c>
    </row>
    <row r="25" spans="2:7" x14ac:dyDescent="0.2">
      <c r="B25" s="3"/>
      <c r="C25" s="34"/>
      <c r="D25" s="3"/>
      <c r="E25" s="3"/>
      <c r="F25" s="3"/>
      <c r="G25" s="147"/>
    </row>
    <row r="26" spans="2:7" ht="12" thickBot="1" x14ac:dyDescent="0.25">
      <c r="B26" s="3"/>
      <c r="C26" s="34"/>
      <c r="D26" s="3"/>
      <c r="E26" s="3"/>
      <c r="F26" s="3"/>
      <c r="G26" s="147"/>
    </row>
    <row r="27" spans="2:7" x14ac:dyDescent="0.2">
      <c r="B27" s="115"/>
      <c r="C27" s="116"/>
      <c r="D27" s="116"/>
      <c r="E27" s="116"/>
      <c r="F27" s="116"/>
      <c r="G27" s="117"/>
    </row>
    <row r="28" spans="2:7" x14ac:dyDescent="0.2">
      <c r="B28" s="188" t="s">
        <v>845</v>
      </c>
      <c r="C28" s="189"/>
      <c r="D28" s="189"/>
      <c r="E28" s="189"/>
      <c r="F28" s="189"/>
      <c r="G28" s="190"/>
    </row>
    <row r="29" spans="2:7" ht="12" thickBot="1" x14ac:dyDescent="0.25">
      <c r="B29" s="118"/>
      <c r="C29" s="119"/>
      <c r="D29" s="119"/>
      <c r="E29" s="119"/>
      <c r="F29" s="119"/>
      <c r="G29" s="120"/>
    </row>
    <row r="30" spans="2:7" x14ac:dyDescent="0.2">
      <c r="B30" s="121"/>
      <c r="C30" s="121"/>
      <c r="D30" s="121"/>
      <c r="E30" s="121"/>
      <c r="F30" s="121"/>
      <c r="G30" s="121"/>
    </row>
    <row r="31" spans="2:7" x14ac:dyDescent="0.2">
      <c r="B31" s="122" t="s">
        <v>840</v>
      </c>
      <c r="C31" s="121"/>
      <c r="D31" s="121"/>
      <c r="E31" s="121"/>
      <c r="F31" s="121"/>
      <c r="G31" s="121"/>
    </row>
    <row r="32" spans="2:7" x14ac:dyDescent="0.2">
      <c r="B32" s="122" t="s">
        <v>32</v>
      </c>
      <c r="C32" s="123"/>
      <c r="D32" s="121"/>
      <c r="E32" s="121"/>
      <c r="F32" s="121"/>
      <c r="G32" s="121"/>
    </row>
    <row r="33" spans="2:7" x14ac:dyDescent="0.2">
      <c r="B33" s="122"/>
      <c r="C33" s="124"/>
      <c r="D33" s="121"/>
      <c r="E33" s="121"/>
      <c r="F33" s="121"/>
      <c r="G33" s="121"/>
    </row>
    <row r="34" spans="2:7" ht="12" thickBot="1" x14ac:dyDescent="0.25">
      <c r="B34" s="121"/>
      <c r="C34" s="121"/>
      <c r="D34" s="121"/>
      <c r="E34" s="121"/>
      <c r="F34" s="121"/>
      <c r="G34" s="125">
        <v>1</v>
      </c>
    </row>
    <row r="35" spans="2:7" ht="23.25" thickBot="1" x14ac:dyDescent="0.25">
      <c r="B35" s="191" t="s">
        <v>8</v>
      </c>
      <c r="C35" s="192"/>
      <c r="D35" s="126" t="s">
        <v>841</v>
      </c>
      <c r="E35" s="127" t="s">
        <v>842</v>
      </c>
      <c r="F35" s="128" t="s">
        <v>843</v>
      </c>
      <c r="G35" s="127" t="s">
        <v>844</v>
      </c>
    </row>
    <row r="36" spans="2:7" x14ac:dyDescent="0.2">
      <c r="B36" s="129"/>
      <c r="C36" s="130"/>
      <c r="D36" s="131"/>
      <c r="E36" s="132"/>
      <c r="F36" s="133"/>
      <c r="G36" s="132"/>
    </row>
    <row r="37" spans="2:7" x14ac:dyDescent="0.2">
      <c r="B37" s="129"/>
      <c r="C37" s="130"/>
      <c r="D37" s="131"/>
      <c r="E37" s="132"/>
      <c r="F37" s="133"/>
      <c r="G37" s="132"/>
    </row>
    <row r="38" spans="2:7" x14ac:dyDescent="0.2">
      <c r="B38" s="134"/>
      <c r="C38" s="135"/>
      <c r="D38" s="21"/>
      <c r="E38" s="136"/>
      <c r="F38" s="137"/>
      <c r="G38" s="136"/>
    </row>
    <row r="39" spans="2:7" x14ac:dyDescent="0.2">
      <c r="B39" s="134"/>
      <c r="C39" s="135"/>
      <c r="D39" s="21"/>
      <c r="E39" s="136"/>
      <c r="F39" s="137"/>
      <c r="G39" s="136"/>
    </row>
    <row r="40" spans="2:7" x14ac:dyDescent="0.2">
      <c r="B40" s="129"/>
      <c r="C40" s="130"/>
      <c r="D40" s="131"/>
      <c r="E40" s="132"/>
      <c r="F40" s="133"/>
      <c r="G40" s="132"/>
    </row>
    <row r="41" spans="2:7" x14ac:dyDescent="0.2">
      <c r="B41" s="134"/>
      <c r="C41" s="135"/>
      <c r="D41" s="21"/>
      <c r="E41" s="136"/>
      <c r="F41" s="137"/>
      <c r="G41" s="136"/>
    </row>
    <row r="42" spans="2:7" x14ac:dyDescent="0.2">
      <c r="B42" s="134"/>
      <c r="C42" s="135"/>
      <c r="D42" s="21"/>
      <c r="E42" s="136"/>
      <c r="F42" s="137"/>
      <c r="G42" s="136"/>
    </row>
    <row r="43" spans="2:7" x14ac:dyDescent="0.2">
      <c r="B43" s="134"/>
      <c r="C43" s="135"/>
      <c r="D43" s="21"/>
      <c r="E43" s="136"/>
      <c r="F43" s="137"/>
      <c r="G43" s="136"/>
    </row>
    <row r="44" spans="2:7" x14ac:dyDescent="0.2">
      <c r="B44" s="134"/>
      <c r="C44" s="135"/>
      <c r="D44" s="21"/>
      <c r="E44" s="136"/>
      <c r="F44" s="137"/>
      <c r="G44" s="136"/>
    </row>
    <row r="45" spans="2:7" x14ac:dyDescent="0.2">
      <c r="B45" s="129"/>
      <c r="C45" s="130"/>
      <c r="D45" s="131"/>
      <c r="E45" s="132"/>
      <c r="F45" s="133"/>
      <c r="G45" s="132"/>
    </row>
    <row r="46" spans="2:7" x14ac:dyDescent="0.2">
      <c r="B46" s="134"/>
      <c r="C46" s="135"/>
      <c r="D46" s="21"/>
      <c r="E46" s="136"/>
      <c r="F46" s="136"/>
      <c r="G46" s="136"/>
    </row>
    <row r="47" spans="2:7" x14ac:dyDescent="0.2">
      <c r="B47" s="134"/>
      <c r="C47" s="135"/>
      <c r="D47" s="21"/>
      <c r="E47" s="136"/>
      <c r="F47" s="136"/>
      <c r="G47" s="136"/>
    </row>
    <row r="48" spans="2:7" ht="12" thickBot="1" x14ac:dyDescent="0.25">
      <c r="B48" s="138"/>
      <c r="C48" s="139"/>
      <c r="D48" s="140"/>
      <c r="E48" s="141"/>
      <c r="F48" s="142"/>
      <c r="G48" s="141"/>
    </row>
    <row r="49" spans="2:7" ht="12" thickBot="1" x14ac:dyDescent="0.25">
      <c r="B49" s="143"/>
      <c r="C49" s="143"/>
      <c r="D49" s="143"/>
      <c r="E49" s="144"/>
      <c r="F49" s="145" t="s">
        <v>12</v>
      </c>
      <c r="G49" s="146">
        <f>SUM(G36:G48)</f>
        <v>0</v>
      </c>
    </row>
  </sheetData>
  <mergeCells count="4">
    <mergeCell ref="B3:G3"/>
    <mergeCell ref="B10:C10"/>
    <mergeCell ref="B28:G28"/>
    <mergeCell ref="B35:C35"/>
  </mergeCells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copies="0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E29"/>
  <sheetViews>
    <sheetView workbookViewId="0">
      <selection activeCell="A9" sqref="A9:B11"/>
    </sheetView>
  </sheetViews>
  <sheetFormatPr defaultRowHeight="11.25" x14ac:dyDescent="0.2"/>
  <cols>
    <col min="1" max="1" width="16.6640625" style="1" customWidth="1"/>
    <col min="2" max="2" width="61.33203125" style="1" customWidth="1"/>
    <col min="3" max="3" width="13.33203125" style="1" customWidth="1"/>
    <col min="4" max="4" width="7.83203125" style="2" customWidth="1"/>
    <col min="5" max="5" width="15.5" style="1" customWidth="1"/>
    <col min="6" max="16384" width="9.33203125" style="1"/>
  </cols>
  <sheetData>
    <row r="1" spans="1:5" ht="3" customHeight="1" x14ac:dyDescent="0.2">
      <c r="A1" s="5"/>
      <c r="B1" s="6"/>
      <c r="C1" s="6"/>
      <c r="D1" s="6"/>
      <c r="E1" s="7"/>
    </row>
    <row r="2" spans="1:5" x14ac:dyDescent="0.2">
      <c r="A2" s="185" t="s">
        <v>846</v>
      </c>
      <c r="B2" s="186"/>
      <c r="C2" s="186"/>
      <c r="D2" s="186"/>
      <c r="E2" s="187"/>
    </row>
    <row r="3" spans="1:5" ht="3" customHeight="1" thickBot="1" x14ac:dyDescent="0.25">
      <c r="A3" s="8"/>
      <c r="B3" s="9"/>
      <c r="C3" s="9"/>
      <c r="D3" s="9"/>
      <c r="E3" s="10"/>
    </row>
    <row r="4" spans="1:5" ht="12" thickBot="1" x14ac:dyDescent="0.25">
      <c r="A4" s="3"/>
      <c r="B4" s="3"/>
      <c r="C4" s="3"/>
      <c r="D4" s="3"/>
      <c r="E4" s="4">
        <v>1</v>
      </c>
    </row>
    <row r="5" spans="1:5" ht="3" customHeight="1" x14ac:dyDescent="0.2">
      <c r="A5" s="11"/>
      <c r="B5" s="11"/>
      <c r="C5" s="12"/>
      <c r="D5" s="12"/>
      <c r="E5" s="12"/>
    </row>
    <row r="6" spans="1:5" x14ac:dyDescent="0.2">
      <c r="A6" s="13" t="s">
        <v>7</v>
      </c>
      <c r="B6" s="13" t="s">
        <v>8</v>
      </c>
      <c r="C6" s="108" t="s">
        <v>9</v>
      </c>
      <c r="D6" s="108" t="s">
        <v>10</v>
      </c>
      <c r="E6" s="108" t="s">
        <v>11</v>
      </c>
    </row>
    <row r="7" spans="1:5" ht="3" customHeight="1" thickBot="1" x14ac:dyDescent="0.25">
      <c r="A7" s="15"/>
      <c r="B7" s="15"/>
      <c r="C7" s="16"/>
      <c r="D7" s="16"/>
      <c r="E7" s="16"/>
    </row>
    <row r="8" spans="1:5" ht="3.75" customHeight="1" x14ac:dyDescent="0.2">
      <c r="A8" s="148"/>
      <c r="B8" s="130"/>
      <c r="C8" s="19"/>
      <c r="D8" s="19"/>
      <c r="E8" s="20"/>
    </row>
    <row r="9" spans="1:5" x14ac:dyDescent="0.2">
      <c r="A9" s="35"/>
      <c r="B9" s="35"/>
      <c r="C9" s="21"/>
      <c r="D9" s="21"/>
      <c r="E9" s="22"/>
    </row>
    <row r="10" spans="1:5" x14ac:dyDescent="0.2">
      <c r="A10" s="35"/>
      <c r="B10" s="113"/>
      <c r="C10" s="21"/>
      <c r="D10" s="21"/>
      <c r="E10" s="24"/>
    </row>
    <row r="11" spans="1:5" x14ac:dyDescent="0.2">
      <c r="A11" s="114"/>
      <c r="B11" s="23"/>
      <c r="C11" s="21"/>
      <c r="D11" s="21"/>
      <c r="E11" s="24"/>
    </row>
    <row r="12" spans="1:5" x14ac:dyDescent="0.2">
      <c r="A12" s="149"/>
      <c r="B12" s="150"/>
      <c r="C12" s="21"/>
      <c r="D12" s="21"/>
      <c r="E12" s="24"/>
    </row>
    <row r="13" spans="1:5" ht="4.5" customHeight="1" thickBot="1" x14ac:dyDescent="0.25">
      <c r="A13" s="25"/>
      <c r="B13" s="26"/>
      <c r="C13" s="27"/>
      <c r="D13" s="27"/>
      <c r="E13" s="28"/>
    </row>
    <row r="14" spans="1:5" ht="12" thickBot="1" x14ac:dyDescent="0.25">
      <c r="A14" s="29"/>
      <c r="B14" s="30"/>
      <c r="C14" s="107" t="s">
        <v>12</v>
      </c>
      <c r="D14" s="32"/>
      <c r="E14" s="33">
        <f>SUM(E8:E13)</f>
        <v>0</v>
      </c>
    </row>
    <row r="15" spans="1:5" ht="12" thickBot="1" x14ac:dyDescent="0.25">
      <c r="A15" s="3"/>
      <c r="B15" s="3"/>
      <c r="C15" s="3"/>
      <c r="D15" s="3"/>
      <c r="E15" s="3"/>
    </row>
    <row r="16" spans="1:5" ht="3" customHeight="1" x14ac:dyDescent="0.2">
      <c r="A16" s="5"/>
      <c r="B16" s="6"/>
      <c r="C16" s="6"/>
      <c r="D16" s="6"/>
      <c r="E16" s="7"/>
    </row>
    <row r="17" spans="1:5" x14ac:dyDescent="0.2">
      <c r="A17" s="185" t="s">
        <v>847</v>
      </c>
      <c r="B17" s="186"/>
      <c r="C17" s="186"/>
      <c r="D17" s="186"/>
      <c r="E17" s="187"/>
    </row>
    <row r="18" spans="1:5" ht="3" customHeight="1" thickBot="1" x14ac:dyDescent="0.25">
      <c r="A18" s="8"/>
      <c r="B18" s="9"/>
      <c r="C18" s="9"/>
      <c r="D18" s="9"/>
      <c r="E18" s="10"/>
    </row>
    <row r="19" spans="1:5" ht="12" thickBot="1" x14ac:dyDescent="0.25">
      <c r="A19" s="3"/>
      <c r="B19" s="3"/>
      <c r="C19" s="3"/>
      <c r="D19" s="3"/>
      <c r="E19" s="4">
        <v>1</v>
      </c>
    </row>
    <row r="20" spans="1:5" ht="3" customHeight="1" x14ac:dyDescent="0.2">
      <c r="A20" s="11"/>
      <c r="B20" s="11"/>
      <c r="C20" s="12"/>
      <c r="D20" s="12"/>
      <c r="E20" s="12"/>
    </row>
    <row r="21" spans="1:5" x14ac:dyDescent="0.2">
      <c r="A21" s="13" t="s">
        <v>7</v>
      </c>
      <c r="B21" s="13" t="s">
        <v>8</v>
      </c>
      <c r="C21" s="108" t="s">
        <v>9</v>
      </c>
      <c r="D21" s="108" t="s">
        <v>10</v>
      </c>
      <c r="E21" s="108" t="s">
        <v>11</v>
      </c>
    </row>
    <row r="22" spans="1:5" ht="3" customHeight="1" thickBot="1" x14ac:dyDescent="0.25">
      <c r="A22" s="15"/>
      <c r="B22" s="15"/>
      <c r="C22" s="16"/>
      <c r="D22" s="16"/>
      <c r="E22" s="16"/>
    </row>
    <row r="23" spans="1:5" ht="3" customHeight="1" x14ac:dyDescent="0.2">
      <c r="A23" s="148"/>
      <c r="B23" s="130"/>
      <c r="C23" s="19"/>
      <c r="D23" s="19"/>
      <c r="E23" s="20"/>
    </row>
    <row r="24" spans="1:5" x14ac:dyDescent="0.2">
      <c r="A24" s="35"/>
      <c r="B24" s="35"/>
      <c r="C24" s="21"/>
      <c r="D24" s="21"/>
      <c r="E24" s="22"/>
    </row>
    <row r="25" spans="1:5" x14ac:dyDescent="0.2">
      <c r="A25" s="35"/>
      <c r="B25" s="113"/>
      <c r="C25" s="21"/>
      <c r="D25" s="21"/>
      <c r="E25" s="24"/>
    </row>
    <row r="26" spans="1:5" x14ac:dyDescent="0.2">
      <c r="A26" s="114"/>
      <c r="B26" s="23"/>
      <c r="C26" s="21"/>
      <c r="D26" s="21"/>
      <c r="E26" s="24"/>
    </row>
    <row r="27" spans="1:5" x14ac:dyDescent="0.2">
      <c r="A27" s="149"/>
      <c r="B27" s="150"/>
      <c r="C27" s="21"/>
      <c r="D27" s="21"/>
      <c r="E27" s="24"/>
    </row>
    <row r="28" spans="1:5" ht="3.75" customHeight="1" thickBot="1" x14ac:dyDescent="0.25">
      <c r="A28" s="25"/>
      <c r="B28" s="26"/>
      <c r="C28" s="27"/>
      <c r="D28" s="27"/>
      <c r="E28" s="28"/>
    </row>
    <row r="29" spans="1:5" ht="12" thickBot="1" x14ac:dyDescent="0.25">
      <c r="A29" s="29"/>
      <c r="B29" s="30"/>
      <c r="C29" s="107" t="s">
        <v>12</v>
      </c>
      <c r="D29" s="32"/>
      <c r="E29" s="33">
        <f>SUM(E23:E28)</f>
        <v>0</v>
      </c>
    </row>
  </sheetData>
  <mergeCells count="2">
    <mergeCell ref="A2:E2"/>
    <mergeCell ref="A17:E17"/>
  </mergeCells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copies="0" r:id="rId1"/>
  <headerFooter alignWithMargins="0">
    <oddFooter>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D29"/>
  <sheetViews>
    <sheetView showGridLines="0" zoomScale="130" zoomScaleNormal="130" workbookViewId="0">
      <selection activeCell="A9" sqref="A9:B11"/>
    </sheetView>
  </sheetViews>
  <sheetFormatPr defaultRowHeight="12.75" x14ac:dyDescent="0.2"/>
  <cols>
    <col min="1" max="1" width="20" style="82" bestFit="1" customWidth="1"/>
    <col min="2" max="2" width="81.83203125" style="82" customWidth="1"/>
    <col min="3" max="3" width="25.6640625" style="82" customWidth="1"/>
    <col min="4" max="4" width="19.1640625" style="82" bestFit="1" customWidth="1"/>
    <col min="5" max="5" width="6.6640625" style="82" customWidth="1"/>
    <col min="6" max="6" width="9.33203125" style="82"/>
    <col min="7" max="7" width="7.5" style="82" customWidth="1"/>
    <col min="8" max="16384" width="9.33203125" style="82"/>
  </cols>
  <sheetData>
    <row r="1" spans="1:4" ht="15.75" x14ac:dyDescent="0.25">
      <c r="A1" s="212" t="s">
        <v>62</v>
      </c>
      <c r="B1" s="212"/>
      <c r="C1" s="212"/>
      <c r="D1" s="212"/>
    </row>
    <row r="2" spans="1:4" ht="15.75" x14ac:dyDescent="0.25">
      <c r="A2" s="83"/>
      <c r="B2" s="83"/>
      <c r="C2" s="83"/>
      <c r="D2" s="83"/>
    </row>
    <row r="3" spans="1:4" ht="15" x14ac:dyDescent="0.2">
      <c r="A3" s="215" t="s">
        <v>53</v>
      </c>
      <c r="B3" s="215"/>
      <c r="C3" s="215"/>
      <c r="D3" s="215"/>
    </row>
    <row r="4" spans="1:4" ht="9" customHeight="1" thickBot="1" x14ac:dyDescent="0.3">
      <c r="A4" s="84"/>
      <c r="B4" s="84"/>
      <c r="C4" s="84"/>
      <c r="D4" s="85"/>
    </row>
    <row r="5" spans="1:4" ht="16.5" customHeight="1" thickBot="1" x14ac:dyDescent="0.25">
      <c r="A5" s="216" t="s">
        <v>61</v>
      </c>
      <c r="B5" s="216"/>
      <c r="C5" s="86" t="s">
        <v>50</v>
      </c>
      <c r="D5" s="86" t="s">
        <v>60</v>
      </c>
    </row>
    <row r="6" spans="1:4" ht="15.75" x14ac:dyDescent="0.25">
      <c r="A6" s="213" t="s">
        <v>51</v>
      </c>
      <c r="B6" s="213"/>
      <c r="C6" s="213"/>
      <c r="D6" s="213"/>
    </row>
    <row r="7" spans="1:4" ht="15.75" customHeight="1" thickBot="1" x14ac:dyDescent="0.3">
      <c r="A7" s="214" t="s">
        <v>52</v>
      </c>
      <c r="B7" s="214"/>
      <c r="C7" s="214"/>
      <c r="D7" s="214"/>
    </row>
    <row r="8" spans="1:4" ht="3.75" customHeight="1" x14ac:dyDescent="0.2">
      <c r="A8" s="87"/>
      <c r="B8" s="87"/>
      <c r="C8" s="87"/>
      <c r="D8" s="88"/>
    </row>
    <row r="9" spans="1:4" x14ac:dyDescent="0.2">
      <c r="A9" s="105"/>
      <c r="B9" s="105"/>
      <c r="C9" s="106"/>
      <c r="D9" s="106"/>
    </row>
    <row r="10" spans="1:4" x14ac:dyDescent="0.2">
      <c r="A10" s="105"/>
      <c r="B10" s="105"/>
      <c r="C10" s="106"/>
      <c r="D10" s="106"/>
    </row>
    <row r="11" spans="1:4" ht="3.75" customHeight="1" thickBot="1" x14ac:dyDescent="0.25">
      <c r="A11" s="89"/>
      <c r="B11" s="89"/>
      <c r="C11" s="89"/>
      <c r="D11" s="89"/>
    </row>
    <row r="12" spans="1:4" x14ac:dyDescent="0.2">
      <c r="A12" s="90"/>
      <c r="B12" s="90"/>
      <c r="C12" s="90"/>
      <c r="D12" s="91"/>
    </row>
    <row r="13" spans="1:4" x14ac:dyDescent="0.2">
      <c r="D13" s="91"/>
    </row>
    <row r="14" spans="1:4" x14ac:dyDescent="0.2">
      <c r="D14" s="91"/>
    </row>
    <row r="15" spans="1:4" x14ac:dyDescent="0.2">
      <c r="D15" s="91"/>
    </row>
    <row r="16" spans="1:4" x14ac:dyDescent="0.2">
      <c r="D16" s="91"/>
    </row>
    <row r="17" spans="4:4" x14ac:dyDescent="0.2">
      <c r="D17" s="91"/>
    </row>
    <row r="18" spans="4:4" x14ac:dyDescent="0.2">
      <c r="D18" s="91"/>
    </row>
    <row r="19" spans="4:4" x14ac:dyDescent="0.2">
      <c r="D19" s="91"/>
    </row>
    <row r="20" spans="4:4" x14ac:dyDescent="0.2">
      <c r="D20" s="91"/>
    </row>
    <row r="21" spans="4:4" x14ac:dyDescent="0.2">
      <c r="D21" s="91"/>
    </row>
    <row r="22" spans="4:4" x14ac:dyDescent="0.2">
      <c r="D22" s="91"/>
    </row>
    <row r="23" spans="4:4" x14ac:dyDescent="0.2">
      <c r="D23" s="91"/>
    </row>
    <row r="24" spans="4:4" x14ac:dyDescent="0.2">
      <c r="D24" s="91"/>
    </row>
    <row r="25" spans="4:4" x14ac:dyDescent="0.2">
      <c r="D25" s="91"/>
    </row>
    <row r="26" spans="4:4" x14ac:dyDescent="0.2">
      <c r="D26" s="91"/>
    </row>
    <row r="27" spans="4:4" x14ac:dyDescent="0.2">
      <c r="D27" s="91"/>
    </row>
    <row r="28" spans="4:4" x14ac:dyDescent="0.2">
      <c r="D28" s="91"/>
    </row>
    <row r="29" spans="4:4" x14ac:dyDescent="0.2">
      <c r="D29" s="91"/>
    </row>
  </sheetData>
  <mergeCells count="5">
    <mergeCell ref="A1:D1"/>
    <mergeCell ref="A6:D6"/>
    <mergeCell ref="A7:D7"/>
    <mergeCell ref="A3:D3"/>
    <mergeCell ref="A5:B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D29"/>
  <sheetViews>
    <sheetView showGridLines="0" zoomScale="130" zoomScaleNormal="130" workbookViewId="0">
      <selection activeCell="A9" sqref="A9:B11"/>
    </sheetView>
  </sheetViews>
  <sheetFormatPr defaultRowHeight="12.75" x14ac:dyDescent="0.2"/>
  <cols>
    <col min="1" max="1" width="20" style="82" bestFit="1" customWidth="1"/>
    <col min="2" max="2" width="85.5" style="82" customWidth="1"/>
    <col min="3" max="3" width="22.6640625" style="82" customWidth="1"/>
    <col min="4" max="4" width="19.1640625" style="82" bestFit="1" customWidth="1"/>
    <col min="5" max="5" width="6.6640625" style="82" customWidth="1"/>
    <col min="6" max="6" width="9.33203125" style="82"/>
    <col min="7" max="7" width="7.5" style="82" customWidth="1"/>
    <col min="8" max="16384" width="9.33203125" style="82"/>
  </cols>
  <sheetData>
    <row r="1" spans="1:4" ht="15.75" x14ac:dyDescent="0.25">
      <c r="A1" s="212" t="s">
        <v>65</v>
      </c>
      <c r="B1" s="212"/>
      <c r="C1" s="212"/>
      <c r="D1" s="212"/>
    </row>
    <row r="2" spans="1:4" ht="15.75" x14ac:dyDescent="0.25">
      <c r="A2" s="83"/>
      <c r="B2" s="83"/>
      <c r="C2" s="83"/>
      <c r="D2" s="83"/>
    </row>
    <row r="3" spans="1:4" ht="15" x14ac:dyDescent="0.2">
      <c r="A3" s="215" t="s">
        <v>54</v>
      </c>
      <c r="B3" s="215"/>
      <c r="C3" s="215"/>
      <c r="D3" s="215"/>
    </row>
    <row r="4" spans="1:4" ht="9" customHeight="1" thickBot="1" x14ac:dyDescent="0.3">
      <c r="A4" s="84"/>
      <c r="B4" s="84"/>
      <c r="C4" s="84"/>
      <c r="D4" s="85"/>
    </row>
    <row r="5" spans="1:4" ht="16.5" customHeight="1" thickBot="1" x14ac:dyDescent="0.25">
      <c r="A5" s="216" t="s">
        <v>61</v>
      </c>
      <c r="B5" s="216"/>
      <c r="C5" s="86" t="s">
        <v>50</v>
      </c>
      <c r="D5" s="86" t="s">
        <v>60</v>
      </c>
    </row>
    <row r="6" spans="1:4" ht="15.75" x14ac:dyDescent="0.25">
      <c r="A6" s="213" t="s">
        <v>51</v>
      </c>
      <c r="B6" s="213"/>
      <c r="C6" s="213"/>
      <c r="D6" s="213"/>
    </row>
    <row r="7" spans="1:4" ht="15.75" customHeight="1" thickBot="1" x14ac:dyDescent="0.3">
      <c r="A7" s="214" t="s">
        <v>52</v>
      </c>
      <c r="B7" s="214"/>
      <c r="C7" s="214"/>
      <c r="D7" s="214"/>
    </row>
    <row r="8" spans="1:4" ht="3.75" customHeight="1" x14ac:dyDescent="0.2">
      <c r="A8" s="87"/>
      <c r="B8" s="87"/>
      <c r="C8" s="87"/>
      <c r="D8" s="88"/>
    </row>
    <row r="9" spans="1:4" x14ac:dyDescent="0.2">
      <c r="A9" s="105"/>
      <c r="B9" s="105"/>
      <c r="C9" s="106"/>
      <c r="D9" s="106"/>
    </row>
    <row r="10" spans="1:4" x14ac:dyDescent="0.2">
      <c r="A10" s="105"/>
      <c r="B10" s="105"/>
      <c r="C10" s="106"/>
      <c r="D10" s="106"/>
    </row>
    <row r="11" spans="1:4" ht="3.75" customHeight="1" thickBot="1" x14ac:dyDescent="0.25">
      <c r="A11" s="89"/>
      <c r="B11" s="89"/>
      <c r="C11" s="89"/>
      <c r="D11" s="89"/>
    </row>
    <row r="12" spans="1:4" x14ac:dyDescent="0.2">
      <c r="A12" s="90"/>
      <c r="B12" s="90"/>
      <c r="C12" s="90"/>
      <c r="D12" s="91"/>
    </row>
    <row r="13" spans="1:4" x14ac:dyDescent="0.2">
      <c r="D13" s="91"/>
    </row>
    <row r="14" spans="1:4" x14ac:dyDescent="0.2">
      <c r="D14" s="91"/>
    </row>
    <row r="15" spans="1:4" x14ac:dyDescent="0.2">
      <c r="D15" s="91"/>
    </row>
    <row r="16" spans="1:4" x14ac:dyDescent="0.2">
      <c r="D16" s="91"/>
    </row>
    <row r="17" spans="4:4" x14ac:dyDescent="0.2">
      <c r="D17" s="91"/>
    </row>
    <row r="18" spans="4:4" x14ac:dyDescent="0.2">
      <c r="D18" s="91"/>
    </row>
    <row r="19" spans="4:4" x14ac:dyDescent="0.2">
      <c r="D19" s="91"/>
    </row>
    <row r="20" spans="4:4" x14ac:dyDescent="0.2">
      <c r="D20" s="91"/>
    </row>
    <row r="21" spans="4:4" x14ac:dyDescent="0.2">
      <c r="D21" s="91"/>
    </row>
    <row r="22" spans="4:4" x14ac:dyDescent="0.2">
      <c r="D22" s="91"/>
    </row>
    <row r="23" spans="4:4" x14ac:dyDescent="0.2">
      <c r="D23" s="91"/>
    </row>
    <row r="24" spans="4:4" x14ac:dyDescent="0.2">
      <c r="D24" s="91"/>
    </row>
    <row r="25" spans="4:4" x14ac:dyDescent="0.2">
      <c r="D25" s="91"/>
    </row>
    <row r="26" spans="4:4" x14ac:dyDescent="0.2">
      <c r="D26" s="91"/>
    </row>
    <row r="27" spans="4:4" x14ac:dyDescent="0.2">
      <c r="D27" s="91"/>
    </row>
    <row r="28" spans="4:4" x14ac:dyDescent="0.2">
      <c r="D28" s="91"/>
    </row>
    <row r="29" spans="4:4" x14ac:dyDescent="0.2">
      <c r="D29" s="91"/>
    </row>
  </sheetData>
  <mergeCells count="5">
    <mergeCell ref="A1:D1"/>
    <mergeCell ref="A6:D6"/>
    <mergeCell ref="A7:D7"/>
    <mergeCell ref="A3:D3"/>
    <mergeCell ref="A5:B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2</vt:i4>
      </vt:variant>
    </vt:vector>
  </HeadingPairs>
  <TitlesOfParts>
    <vt:vector size="15" baseType="lpstr">
      <vt:lpstr>CS - Sem Alteração Meta Física</vt:lpstr>
      <vt:lpstr>CS - Com Alteração Meta Física</vt:lpstr>
      <vt:lpstr>Crd Esp</vt:lpstr>
      <vt:lpstr>Demonst. Plurianualidade</vt:lpstr>
      <vt:lpstr>Anexo Demonst. Plurianualidade </vt:lpstr>
      <vt:lpstr>Acr &amp; Anul Rec</vt:lpstr>
      <vt:lpstr>QDD - IS - OS</vt:lpstr>
      <vt:lpstr>Subvenções Sociais-GPO</vt:lpstr>
      <vt:lpstr>Contribuições Correntes-GPO</vt:lpstr>
      <vt:lpstr>Auxílios-GPO</vt:lpstr>
      <vt:lpstr>Desbloqueio</vt:lpstr>
      <vt:lpstr>Descentralização</vt:lpstr>
      <vt:lpstr>Programa de Trabalho</vt:lpstr>
      <vt:lpstr>'Anexo Demonst. Plurianualidade '!Area_de_impressao</vt:lpstr>
      <vt:lpstr>'Demonst. Plurianualidade'!Area_de_impressao</vt:lpstr>
    </vt:vector>
  </TitlesOfParts>
  <Company>SEPLAN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</dc:creator>
  <cp:lastModifiedBy>Douglas Paiva da Silva</cp:lastModifiedBy>
  <cp:lastPrinted>2016-12-15T12:48:33Z</cp:lastPrinted>
  <dcterms:created xsi:type="dcterms:W3CDTF">1999-12-03T20:47:30Z</dcterms:created>
  <dcterms:modified xsi:type="dcterms:W3CDTF">2017-01-05T16:03:10Z</dcterms:modified>
</cp:coreProperties>
</file>