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C:\Users\55279\Desktop\Análise Cotas\"/>
    </mc:Choice>
  </mc:AlternateContent>
  <xr:revisionPtr revIDLastSave="0" documentId="13_ncr:1_{0DFF7979-F20B-4A9A-A517-527D5645FB75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Análise de Cotas" sheetId="1" r:id="rId1"/>
    <sheet name="Desc.01.c" sheetId="4" r:id="rId2"/>
    <sheet name="Desp. 04.g" sheetId="2" r:id="rId3"/>
    <sheet name="Desp. 08.a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05499154" val="982" rev="124" revOS="4" revMin="124" revMax="0"/>
      <pm:docPrefs xmlns:pm="smNativeData" id="1705499154" fixedDigits="0" showNotice="1" showFrameBounds="1" autoChart="1" recalcOnPrint="1" recalcOnCopy="1" finalRounding="1" compatTextArt="1" tab="567" useDefinedPrintRange="1" printArea="currentSheet"/>
      <pm:compatibility xmlns:pm="smNativeData" id="1705499154" overlapCells="1"/>
      <pm:defCurrency xmlns:pm="smNativeData" id="1705499154"/>
    </ext>
  </extLst>
</workbook>
</file>

<file path=xl/calcChain.xml><?xml version="1.0" encoding="utf-8"?>
<calcChain xmlns="http://schemas.openxmlformats.org/spreadsheetml/2006/main">
  <c r="L4" i="1" l="1"/>
  <c r="I4" i="1" l="1"/>
  <c r="J4" i="1"/>
  <c r="D4" i="1"/>
  <c r="E4" i="1"/>
  <c r="G4" i="1"/>
  <c r="H4" i="1"/>
  <c r="C12" i="1"/>
  <c r="C13" i="1"/>
  <c r="C14" i="1"/>
  <c r="C15" i="1"/>
  <c r="C16" i="1"/>
  <c r="C11" i="1"/>
  <c r="C17" i="1" s="1"/>
  <c r="C7" i="1"/>
  <c r="C8" i="1"/>
  <c r="C9" i="1"/>
  <c r="C5" i="1"/>
  <c r="C6" i="1"/>
  <c r="C4" i="1"/>
  <c r="C10" i="1" s="1"/>
  <c r="D5" i="1"/>
  <c r="D6" i="1"/>
  <c r="K17" i="1"/>
  <c r="J16" i="1"/>
  <c r="H16" i="1"/>
  <c r="G16" i="1"/>
  <c r="I16" i="1" s="1"/>
  <c r="D16" i="1"/>
  <c r="B16" i="1"/>
  <c r="J15" i="1"/>
  <c r="H15" i="1"/>
  <c r="G15" i="1"/>
  <c r="D15" i="1"/>
  <c r="E15" i="1" s="1"/>
  <c r="L15" i="1" s="1"/>
  <c r="B15" i="1"/>
  <c r="J14" i="1"/>
  <c r="H14" i="1"/>
  <c r="G14" i="1"/>
  <c r="I14" i="1" s="1"/>
  <c r="D14" i="1"/>
  <c r="E14" i="1" s="1"/>
  <c r="L14" i="1" s="1"/>
  <c r="B14" i="1"/>
  <c r="J13" i="1"/>
  <c r="H13" i="1"/>
  <c r="G13" i="1"/>
  <c r="D13" i="1"/>
  <c r="B13" i="1"/>
  <c r="J12" i="1"/>
  <c r="H12" i="1"/>
  <c r="G12" i="1"/>
  <c r="I12" i="1" s="1"/>
  <c r="D12" i="1"/>
  <c r="B12" i="1"/>
  <c r="J11" i="1"/>
  <c r="H11" i="1"/>
  <c r="G11" i="1"/>
  <c r="D11" i="1"/>
  <c r="E11" i="1" s="1"/>
  <c r="B11" i="1"/>
  <c r="K10" i="1"/>
  <c r="J9" i="1"/>
  <c r="H9" i="1"/>
  <c r="G9" i="1"/>
  <c r="D9" i="1"/>
  <c r="B9" i="1"/>
  <c r="J8" i="1"/>
  <c r="H8" i="1"/>
  <c r="G8" i="1"/>
  <c r="D8" i="1"/>
  <c r="B8" i="1"/>
  <c r="J7" i="1"/>
  <c r="H7" i="1"/>
  <c r="G7" i="1"/>
  <c r="D7" i="1"/>
  <c r="E7" i="1" s="1"/>
  <c r="L7" i="1" s="1"/>
  <c r="B7" i="1"/>
  <c r="J6" i="1"/>
  <c r="H6" i="1"/>
  <c r="G6" i="1"/>
  <c r="B6" i="1"/>
  <c r="J5" i="1"/>
  <c r="H5" i="1"/>
  <c r="G5" i="1"/>
  <c r="B5" i="1"/>
  <c r="B4" i="1"/>
  <c r="E5" i="1" l="1"/>
  <c r="E8" i="1"/>
  <c r="F7" i="1"/>
  <c r="E13" i="1"/>
  <c r="L13" i="1" s="1"/>
  <c r="E9" i="1"/>
  <c r="E16" i="1"/>
  <c r="L16" i="1" s="1"/>
  <c r="E12" i="1"/>
  <c r="E6" i="1"/>
  <c r="L6" i="1" s="1"/>
  <c r="F11" i="1"/>
  <c r="F5" i="1"/>
  <c r="L5" i="1"/>
  <c r="F6" i="1"/>
  <c r="F4" i="1"/>
  <c r="F13" i="1"/>
  <c r="F16" i="1"/>
  <c r="L12" i="1"/>
  <c r="F12" i="1"/>
  <c r="F15" i="1"/>
  <c r="F14" i="1"/>
  <c r="L11" i="1"/>
  <c r="E17" i="1"/>
  <c r="F9" i="1"/>
  <c r="L9" i="1"/>
  <c r="L8" i="1"/>
  <c r="E10" i="1"/>
  <c r="F8" i="1"/>
  <c r="K18" i="1"/>
  <c r="C18" i="1"/>
  <c r="J10" i="1"/>
  <c r="I15" i="1"/>
  <c r="B17" i="1"/>
  <c r="G10" i="1"/>
  <c r="H17" i="1"/>
  <c r="J17" i="1"/>
  <c r="I13" i="1"/>
  <c r="B10" i="1"/>
  <c r="D10" i="1"/>
  <c r="H10" i="1"/>
  <c r="I5" i="1"/>
  <c r="I6" i="1"/>
  <c r="I7" i="1"/>
  <c r="I8" i="1"/>
  <c r="I9" i="1"/>
  <c r="D17" i="1"/>
  <c r="G17" i="1"/>
  <c r="I11" i="1"/>
  <c r="J18" i="1" l="1"/>
  <c r="F17" i="1"/>
  <c r="F10" i="1"/>
  <c r="E18" i="1"/>
  <c r="B18" i="1"/>
  <c r="H18" i="1"/>
  <c r="I17" i="1"/>
  <c r="G18" i="1"/>
  <c r="L17" i="1"/>
  <c r="D18" i="1"/>
  <c r="F18" i="1" s="1"/>
  <c r="I10" i="1"/>
  <c r="I18" i="1" s="1"/>
  <c r="L10" i="1"/>
  <c r="L18" i="1" l="1"/>
</calcChain>
</file>

<file path=xl/sharedStrings.xml><?xml version="1.0" encoding="utf-8"?>
<sst xmlns="http://schemas.openxmlformats.org/spreadsheetml/2006/main" count="118" uniqueCount="97">
  <si>
    <t>MESES</t>
  </si>
  <si>
    <t>LIQUIDADO 2023 (A)</t>
  </si>
  <si>
    <t>JANEIRO</t>
  </si>
  <si>
    <t>FEVEREIRO</t>
  </si>
  <si>
    <t>MARÇO</t>
  </si>
  <si>
    <t>ABRIL</t>
  </si>
  <si>
    <t>MAIO</t>
  </si>
  <si>
    <t>JUNHO</t>
  </si>
  <si>
    <t>1º SEMESTRE</t>
  </si>
  <si>
    <t>JULHO</t>
  </si>
  <si>
    <t>AGOSTO</t>
  </si>
  <si>
    <t>SETEMBRO</t>
  </si>
  <si>
    <t>OUTUBRO</t>
  </si>
  <si>
    <t>NOVEMBRO</t>
  </si>
  <si>
    <t>DEZEMBRO</t>
  </si>
  <si>
    <t>2º SEMESTRE</t>
  </si>
  <si>
    <t>TOTAL</t>
  </si>
  <si>
    <t>Fonte SIGEFES</t>
  </si>
  <si>
    <t>Governo do Estado do Espírito Santo</t>
  </si>
  <si>
    <t xml:space="preserve"> </t>
  </si>
  <si>
    <t>UO / UG / GND / FONTE COMPLETA</t>
  </si>
  <si>
    <t>ORÇADO</t>
  </si>
  <si>
    <t>AUTORIZADO</t>
  </si>
  <si>
    <t>BLOQUEADO</t>
  </si>
  <si>
    <t>EMPENHADO</t>
  </si>
  <si>
    <t>LIQUIDADO</t>
  </si>
  <si>
    <t>LIQUIDADO ATÉ MÊS</t>
  </si>
  <si>
    <t>A LIQUIDAR</t>
  </si>
  <si>
    <t>DISP S/ RESERVA</t>
  </si>
  <si>
    <t>DISP C/ RESERVA</t>
  </si>
  <si>
    <t>1 - Janeiro</t>
  </si>
  <si>
    <t>2 - Fevereiro</t>
  </si>
  <si>
    <t>3 - Março</t>
  </si>
  <si>
    <t>4 - Abril</t>
  </si>
  <si>
    <t>5 - Maio</t>
  </si>
  <si>
    <t>6 - Junho</t>
  </si>
  <si>
    <t>7 - Julho</t>
  </si>
  <si>
    <t>8 - Agosto</t>
  </si>
  <si>
    <t>9 - Setembro</t>
  </si>
  <si>
    <t>10 - Outubro</t>
  </si>
  <si>
    <t>11 - Novembro</t>
  </si>
  <si>
    <t>12 - Dezembro</t>
  </si>
  <si>
    <t>XXX - SECRETARIA ...</t>
  </si>
  <si>
    <t xml:space="preserve">   3 - OUTRAS DESPESAS CORRENTES</t>
  </si>
  <si>
    <t xml:space="preserve">      0101000000 - RECURSOS ORDINÁRIOS</t>
  </si>
  <si>
    <t xml:space="preserve">      0104000000 - AÇÕES E SERVIÇOS DE SAÚDE</t>
  </si>
  <si>
    <t xml:space="preserve">      0104000001 - AÇÕES E SERVIÇOS DE SAÚDE</t>
  </si>
  <si>
    <t xml:space="preserve">      0104000003 - AÇÕES E SERVIÇOS DE SAÚDE</t>
  </si>
  <si>
    <t xml:space="preserve">      0104000007 - AÇÕES E SERVIÇOS DE SAÚDE</t>
  </si>
  <si>
    <t xml:space="preserve">      0104000008 - AÇÕES E SERVIÇOS DE SAÚDE</t>
  </si>
  <si>
    <t xml:space="preserve">      0301000000 - SUPERÁVIT FINANCEIRO - RECURSOS ORDINÁRIOS</t>
  </si>
  <si>
    <t xml:space="preserve">      0304000000 - SUPERÁVIT FINANCEIRO - AÇÕES E SERVIÇOS DE SAÚDE</t>
  </si>
  <si>
    <t xml:space="preserve">      0304000006 - SUPERÁVIT FINANCEIRO - AÇÕES E SERVIÇOS DE SAÚDE</t>
  </si>
  <si>
    <t xml:space="preserve">      0304000008 - SUPERÁVIT FINANCEIRO - AÇÕES E SERVIÇOS DE SAÚDE</t>
  </si>
  <si>
    <t xml:space="preserve">      0304000010 - SUPERÁVIT FINANCEIRO - AÇÕES E SERVIÇOS DE SAÚDE</t>
  </si>
  <si>
    <t>Obs: Esse relatório deverá ser substituído pelo da UO  em questão para qua alimente a planilha de análise de cotas.</t>
  </si>
  <si>
    <t>DESP.08.a - ANÁLISE DA COTA DE CUSTEIO - CAIXA</t>
  </si>
  <si>
    <t/>
  </si>
  <si>
    <t>LIBERADO</t>
  </si>
  <si>
    <t>SOLICITAÇÕES SC'S</t>
  </si>
  <si>
    <t>INDISPONÍVEL</t>
  </si>
  <si>
    <t>COTA EMPENHADA A LIQUIDAR</t>
  </si>
  <si>
    <t>COTA LIQUIDADA</t>
  </si>
  <si>
    <t>DISPONÍVEL</t>
  </si>
  <si>
    <t>DESCENTRALIZAÇÃO CONCEDIDA</t>
  </si>
  <si>
    <t>DESCENTRALIZAÇÃO RECEBIDA</t>
  </si>
  <si>
    <t>TOTAL LIBERADO</t>
  </si>
  <si>
    <t xml:space="preserve"> espaçamento </t>
  </si>
  <si>
    <t>UNIDADE GESTORA   PT    NATUREZA      PO      ESFERA     FONTE</t>
  </si>
  <si>
    <t>DESCENTRALIZAÇÕES RECEBIDAS</t>
  </si>
  <si>
    <t>DESCENTRALIZAÇÕES CONCEDIDAS</t>
  </si>
  <si>
    <t>DESCENTRALIZAÇÕES LÍQUIDAS (RECEBIDO - CONCEDIDO) (B)</t>
  </si>
  <si>
    <t>LIBERADO 2024 (C)</t>
  </si>
  <si>
    <t>LIB.24/ LIQ. 23  (D/A - 1)</t>
  </si>
  <si>
    <t>COTA EMPENHADA LIQUIDAR 2024 (E)</t>
  </si>
  <si>
    <t>COTA LIQUIDADA 2024 (F)</t>
  </si>
  <si>
    <t>COTA UTILIZADA (G=E+F)</t>
  </si>
  <si>
    <t>DISPONÍVEL 2024 (H)</t>
  </si>
  <si>
    <t>ALTERAÇÕES PROPOSTAS (I):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</si>
  <si>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</si>
  <si>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</si>
  <si>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</si>
  <si>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</si>
  <si>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</si>
  <si>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</si>
  <si>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</si>
  <si>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</si>
  <si>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</si>
  <si>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</si>
  <si>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</si>
  <si>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</si>
  <si>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r>
      <t xml:space="preserve">Análise Antecipação de Cotas - GND 3 (Custeio) - Fonte Caixa - 2024 - UO </t>
    </r>
    <r>
      <rPr>
        <b/>
        <sz val="14"/>
        <color rgb="FFFF0000"/>
        <rFont val="Calibri"/>
        <family val="2"/>
      </rPr>
      <t>XX.XXX</t>
    </r>
  </si>
  <si>
    <t>UG</t>
  </si>
  <si>
    <t>Elaboração própria - xx/xx/2024</t>
  </si>
  <si>
    <t>DESP.04.g - EXECUÇÃO DA DESPESA POR GRUPO E FONTE POR MÊS - UO (CAIXA) XXXXX</t>
  </si>
  <si>
    <t>LIBERADO 2024 - RECURSOS PRÓPRIOS (D=C-B)</t>
  </si>
  <si>
    <t>SALDO FINAL (J=D+I)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</si>
</sst>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4"/>
      <color rgb="FFFFFFFF"/>
      <name val="Calibri"/>
      <family val="2"/>
    </font>
    <font>
      <sz val="10"/>
      <color rgb="FF000000"/>
      <name val="Dialog.plain"/>
    </font>
    <font>
      <b/>
      <sz val="12"/>
      <color rgb="FF000000"/>
      <name val="Dialog.plain"/>
    </font>
    <font>
      <sz val="8"/>
      <color rgb="FF000000"/>
      <name val="Dialog.plain"/>
    </font>
    <font>
      <sz val="7"/>
      <color rgb="FF000000"/>
      <name val="Tahoma"/>
      <family val="2"/>
    </font>
    <font>
      <sz val="2"/>
      <color rgb="FFFFFFFF"/>
      <name val="Dialog.plain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4"/>
      <color rgb="FFFF0000"/>
      <name val="Calibri"/>
      <family val="2"/>
    </font>
    <font>
      <b/>
      <sz val="10"/>
      <color rgb="FF000000"/>
      <name val="Arial"/>
      <family val="2"/>
    </font>
    <font>
      <b/>
      <sz val="8"/>
      <color indexed="72"/>
      <name val="Tahoma"/>
      <family val="2"/>
    </font>
    <font>
      <sz val="8"/>
      <color indexed="72"/>
      <name val="Tahoma"/>
      <family val="2"/>
    </font>
    <font>
      <sz val="6"/>
      <color indexed="72"/>
      <name val="Tahoma"/>
      <family val="2"/>
    </font>
    <font>
      <b/>
      <sz val="6"/>
      <color indexed="72"/>
      <name val="Tahoma"/>
      <family val="2"/>
    </font>
    <font>
      <sz val="8"/>
      <name val="Calibri"/>
      <family val="2"/>
    </font>
    <font>
      <sz val="8"/>
      <color rgb="FF00000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D6DCE4"/>
        <bgColor rgb="FFFFFFFF"/>
      </patternFill>
    </fill>
    <fill>
      <patternFill patternType="solid">
        <fgColor rgb="FFACB9CA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222B3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62">
    <xf numFmtId="0" fontId="0" fillId="0" borderId="0" xfId="0"/>
    <xf numFmtId="4" fontId="0" fillId="0" borderId="1" xfId="0" applyNumberFormat="1" applyBorder="1"/>
    <xf numFmtId="0" fontId="3" fillId="0" borderId="0" xfId="0" applyFont="1"/>
    <xf numFmtId="4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10" fontId="2" fillId="3" borderId="3" xfId="0" applyNumberFormat="1" applyFont="1" applyFill="1" applyBorder="1"/>
    <xf numFmtId="4" fontId="2" fillId="2" borderId="2" xfId="0" applyNumberFormat="1" applyFont="1" applyFill="1" applyBorder="1"/>
    <xf numFmtId="4" fontId="2" fillId="3" borderId="3" xfId="0" applyNumberFormat="1" applyFont="1" applyFill="1" applyBorder="1"/>
    <xf numFmtId="10" fontId="0" fillId="0" borderId="1" xfId="0" applyNumberFormat="1" applyBorder="1"/>
    <xf numFmtId="10" fontId="2" fillId="2" borderId="2" xfId="0" applyNumberFormat="1" applyFont="1" applyFill="1" applyBorder="1"/>
    <xf numFmtId="43" fontId="0" fillId="0" borderId="0" xfId="0" applyNumberFormat="1"/>
    <xf numFmtId="0" fontId="10" fillId="6" borderId="6" xfId="0" applyFont="1" applyFill="1" applyBorder="1" applyAlignment="1">
      <alignment horizontal="left" vertical="top" wrapText="1"/>
    </xf>
    <xf numFmtId="0" fontId="11" fillId="5" borderId="5" xfId="0" applyFont="1" applyFill="1" applyBorder="1" applyAlignment="1">
      <alignment horizontal="left" vertical="top" wrapText="1"/>
    </xf>
    <xf numFmtId="0" fontId="11" fillId="7" borderId="7" xfId="0" applyFont="1" applyFill="1" applyBorder="1" applyAlignment="1">
      <alignment horizontal="left" vertical="top" wrapText="1"/>
    </xf>
    <xf numFmtId="0" fontId="10" fillId="5" borderId="5" xfId="0" applyFont="1" applyFill="1" applyBorder="1" applyAlignment="1">
      <alignment horizontal="left" vertical="top" wrapText="1"/>
    </xf>
    <xf numFmtId="43" fontId="13" fillId="4" borderId="4" xfId="0" applyNumberFormat="1" applyFont="1" applyFill="1" applyBorder="1" applyAlignment="1">
      <alignment horizontal="center" vertical="center" wrapText="1"/>
    </xf>
    <xf numFmtId="43" fontId="13" fillId="5" borderId="5" xfId="0" applyNumberFormat="1" applyFont="1" applyFill="1" applyBorder="1" applyAlignment="1">
      <alignment horizontal="left" vertical="top" wrapText="1"/>
    </xf>
    <xf numFmtId="43" fontId="1" fillId="5" borderId="5" xfId="0" applyNumberFormat="1" applyFont="1" applyFill="1" applyBorder="1" applyAlignment="1">
      <alignment horizontal="left" vertical="top" wrapText="1"/>
    </xf>
    <xf numFmtId="43" fontId="1" fillId="5" borderId="5" xfId="0" applyNumberFormat="1" applyFont="1" applyFill="1" applyBorder="1" applyAlignment="1">
      <alignment horizontal="right" vertical="top" wrapText="1"/>
    </xf>
    <xf numFmtId="0" fontId="14" fillId="20" borderId="20" xfId="0" applyFont="1" applyFill="1" applyBorder="1" applyAlignment="1">
      <alignment horizontal="right" vertical="top" wrapText="1"/>
    </xf>
    <xf numFmtId="0" fontId="15" fillId="21" borderId="20" xfId="0" applyFont="1" applyFill="1" applyBorder="1" applyAlignment="1">
      <alignment horizontal="right" vertical="top" wrapText="1"/>
    </xf>
    <xf numFmtId="0" fontId="16" fillId="21" borderId="20" xfId="0" applyFont="1" applyFill="1" applyBorder="1" applyAlignment="1">
      <alignment horizontal="right" vertical="top" wrapText="1"/>
    </xf>
    <xf numFmtId="0" fontId="17" fillId="21" borderId="20" xfId="0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center" vertical="center" wrapText="1"/>
    </xf>
    <xf numFmtId="4" fontId="0" fillId="0" borderId="8" xfId="0" applyNumberFormat="1" applyBorder="1"/>
    <xf numFmtId="4" fontId="2" fillId="2" borderId="8" xfId="0" applyNumberFormat="1" applyFont="1" applyFill="1" applyBorder="1"/>
    <xf numFmtId="4" fontId="2" fillId="3" borderId="8" xfId="0" applyNumberFormat="1" applyFont="1" applyFill="1" applyBorder="1"/>
    <xf numFmtId="0" fontId="14" fillId="21" borderId="6" xfId="0" applyFont="1" applyFill="1" applyBorder="1" applyAlignment="1">
      <alignment horizontal="left" vertical="top" wrapText="1"/>
    </xf>
    <xf numFmtId="0" fontId="14" fillId="21" borderId="6" xfId="0" applyFont="1" applyFill="1" applyBorder="1" applyAlignment="1">
      <alignment horizontal="center" vertical="center" wrapText="1"/>
    </xf>
    <xf numFmtId="0" fontId="14" fillId="21" borderId="6" xfId="0" applyFont="1" applyFill="1" applyBorder="1" applyAlignment="1">
      <alignment horizontal="right" vertical="center" wrapText="1"/>
    </xf>
    <xf numFmtId="0" fontId="19" fillId="0" borderId="0" xfId="0" applyFont="1"/>
    <xf numFmtId="0" fontId="14" fillId="21" borderId="6" xfId="0" applyFont="1" applyFill="1" applyBorder="1" applyAlignment="1">
      <alignment horizontal="right" vertical="top" wrapText="1"/>
    </xf>
    <xf numFmtId="0" fontId="4" fillId="8" borderId="8" xfId="0" applyFont="1" applyFill="1" applyBorder="1" applyAlignment="1">
      <alignment horizontal="center" vertical="center"/>
    </xf>
    <xf numFmtId="43" fontId="8" fillId="6" borderId="6" xfId="0" applyNumberFormat="1" applyFont="1" applyFill="1" applyBorder="1" applyAlignment="1">
      <alignment horizontal="right" vertical="top" wrapText="1"/>
    </xf>
    <xf numFmtId="43" fontId="0" fillId="0" borderId="0" xfId="0" applyNumberFormat="1"/>
    <xf numFmtId="43" fontId="5" fillId="6" borderId="6" xfId="0" applyNumberFormat="1" applyFont="1" applyFill="1" applyBorder="1" applyAlignment="1">
      <alignment horizontal="center" wrapText="1"/>
    </xf>
    <xf numFmtId="43" fontId="6" fillId="6" borderId="6" xfId="0" applyNumberFormat="1" applyFont="1" applyFill="1" applyBorder="1" applyAlignment="1">
      <alignment horizontal="center" vertical="top" wrapText="1"/>
    </xf>
    <xf numFmtId="43" fontId="7" fillId="6" borderId="6" xfId="0" applyNumberFormat="1" applyFont="1" applyFill="1" applyBorder="1" applyAlignment="1">
      <alignment horizontal="right" wrapText="1"/>
    </xf>
    <xf numFmtId="43" fontId="13" fillId="12" borderId="12" xfId="0" applyNumberFormat="1" applyFont="1" applyFill="1" applyBorder="1" applyAlignment="1">
      <alignment horizontal="center" vertical="center" wrapText="1"/>
    </xf>
    <xf numFmtId="43" fontId="13" fillId="13" borderId="13" xfId="0" applyNumberFormat="1" applyFont="1" applyFill="1" applyBorder="1" applyAlignment="1">
      <alignment horizontal="center" vertical="center" wrapText="1"/>
    </xf>
    <xf numFmtId="43" fontId="13" fillId="14" borderId="14" xfId="0" applyNumberFormat="1" applyFont="1" applyFill="1" applyBorder="1" applyAlignment="1">
      <alignment horizontal="center" vertical="center" wrapText="1"/>
    </xf>
    <xf numFmtId="43" fontId="1" fillId="9" borderId="9" xfId="0" applyNumberFormat="1" applyFont="1" applyFill="1" applyBorder="1" applyAlignment="1">
      <alignment horizontal="left" vertical="top" wrapText="1"/>
    </xf>
    <xf numFmtId="43" fontId="1" fillId="10" borderId="10" xfId="0" applyNumberFormat="1" applyFont="1" applyFill="1" applyBorder="1" applyAlignment="1">
      <alignment horizontal="left" vertical="top" wrapText="1"/>
    </xf>
    <xf numFmtId="43" fontId="1" fillId="11" borderId="11" xfId="0" applyNumberFormat="1" applyFont="1" applyFill="1" applyBorder="1" applyAlignment="1">
      <alignment horizontal="left" vertical="top" wrapText="1"/>
    </xf>
    <xf numFmtId="43" fontId="13" fillId="17" borderId="17" xfId="0" applyNumberFormat="1" applyFont="1" applyFill="1" applyBorder="1" applyAlignment="1">
      <alignment horizontal="center" vertical="center" wrapText="1"/>
    </xf>
    <xf numFmtId="43" fontId="13" fillId="18" borderId="18" xfId="0" applyNumberFormat="1" applyFont="1" applyFill="1" applyBorder="1" applyAlignment="1">
      <alignment horizontal="center" vertical="center" wrapText="1"/>
    </xf>
    <xf numFmtId="43" fontId="13" fillId="19" borderId="19" xfId="0" applyNumberFormat="1" applyFont="1" applyFill="1" applyBorder="1" applyAlignment="1">
      <alignment horizontal="center" vertical="center" wrapText="1"/>
    </xf>
    <xf numFmtId="43" fontId="13" fillId="15" borderId="15" xfId="0" applyNumberFormat="1" applyFont="1" applyFill="1" applyBorder="1" applyAlignment="1">
      <alignment horizontal="center" vertical="center" wrapText="1"/>
    </xf>
    <xf numFmtId="43" fontId="13" fillId="16" borderId="16" xfId="0" applyNumberFormat="1" applyFont="1" applyFill="1" applyBorder="1" applyAlignment="1">
      <alignment horizontal="center" vertical="center" wrapText="1"/>
    </xf>
    <xf numFmtId="43" fontId="8" fillId="6" borderId="6" xfId="1" applyNumberFormat="1" applyFont="1" applyFill="1" applyBorder="1" applyAlignment="1">
      <alignment horizontal="right" vertical="top" wrapText="1"/>
    </xf>
    <xf numFmtId="43" fontId="1" fillId="0" borderId="0" xfId="1" applyNumberFormat="1"/>
    <xf numFmtId="43" fontId="9" fillId="6" borderId="6" xfId="1" applyNumberFormat="1" applyFont="1" applyFill="1" applyBorder="1" applyAlignment="1">
      <alignment horizontal="left" vertical="top" wrapText="1"/>
    </xf>
    <xf numFmtId="0" fontId="5" fillId="6" borderId="6" xfId="0" applyFont="1" applyFill="1" applyBorder="1" applyAlignment="1">
      <alignment horizontal="center" wrapText="1"/>
    </xf>
    <xf numFmtId="0" fontId="0" fillId="0" borderId="0" xfId="0"/>
    <xf numFmtId="0" fontId="6" fillId="6" borderId="6" xfId="0" applyFont="1" applyFill="1" applyBorder="1" applyAlignment="1">
      <alignment horizontal="center" vertical="top" wrapText="1"/>
    </xf>
    <xf numFmtId="0" fontId="7" fillId="6" borderId="6" xfId="0" applyFont="1" applyFill="1" applyBorder="1" applyAlignment="1">
      <alignment horizontal="right" wrapText="1"/>
    </xf>
    <xf numFmtId="0" fontId="11" fillId="12" borderId="12" xfId="0" applyFont="1" applyFill="1" applyBorder="1" applyAlignment="1">
      <alignment horizontal="center" vertical="center" wrapText="1"/>
    </xf>
    <xf numFmtId="0" fontId="11" fillId="13" borderId="13" xfId="0" applyFont="1" applyFill="1" applyBorder="1" applyAlignment="1">
      <alignment horizontal="center" vertical="center" wrapText="1"/>
    </xf>
    <xf numFmtId="0" fontId="11" fillId="14" borderId="14" xfId="0" applyFont="1" applyFill="1" applyBorder="1" applyAlignment="1">
      <alignment horizontal="center" vertical="center" wrapText="1"/>
    </xf>
  </cellXfs>
  <cellStyles count="2">
    <cellStyle name="Normal" xfId="0" builtinId="0" customBuiltin="1"/>
    <cellStyle name="Normal 2" xfId="1" xr:uid="{00000000-0005-0000-0000-000001000000}"/>
  </cellStyles>
  <dxfs count="3">
    <dxf>
      <font>
        <color rgb="FF203764"/>
      </font>
    </dxf>
    <dxf>
      <font>
        <color rgb="FFFF0000"/>
      </font>
    </dxf>
    <dxf>
      <font>
        <color rgb="FFFF0000"/>
      </font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05499154" count="1">
        <pm:charStyle name="Normal" fontId="0" Id="1"/>
      </pm:charStyles>
      <pm:colors xmlns:pm="smNativeData" id="1705499154" count="7">
        <pm:color name="Cor 24" rgb="D6DCE4"/>
        <pm:color name="Cor 25" rgb="ACB9CA"/>
        <pm:color name="Cor 26" rgb="222B35"/>
        <pm:color name="Marfim" rgb="FFFFCC"/>
        <pm:color name="Azul esmaecido" rgb="99CCFF"/>
        <pm:color name="Cor 29" rgb="203764"/>
        <pm:color name="Cor 30" rgb="92D050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O23"/>
  <sheetViews>
    <sheetView showGridLines="0" tabSelected="1" workbookViewId="0">
      <selection activeCell="P12" sqref="P12"/>
    </sheetView>
  </sheetViews>
  <sheetFormatPr defaultRowHeight="14.5"/>
  <cols>
    <col min="1" max="1" width="12.7265625" customWidth="1"/>
    <col min="2" max="2" width="16.7265625" customWidth="1"/>
    <col min="3" max="3" width="20.26953125" customWidth="1"/>
    <col min="4" max="4" width="15.7265625" customWidth="1"/>
    <col min="5" max="5" width="17.453125" customWidth="1"/>
    <col min="6" max="6" width="15.7265625" customWidth="1"/>
    <col min="7" max="8" width="16.7265625" customWidth="1"/>
    <col min="9" max="10" width="13.26953125" customWidth="1"/>
    <col min="11" max="11" width="12.1796875" customWidth="1"/>
    <col min="12" max="12" width="16.7265625" customWidth="1"/>
    <col min="14" max="14" width="12.26953125" customWidth="1"/>
    <col min="15" max="15" width="12.453125" customWidth="1"/>
  </cols>
  <sheetData>
    <row r="2" spans="1:15" ht="18.5">
      <c r="A2" s="35" t="s">
        <v>91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5" ht="48.75" customHeight="1">
      <c r="A3" s="4" t="s">
        <v>0</v>
      </c>
      <c r="B3" s="4" t="s">
        <v>1</v>
      </c>
      <c r="C3" s="26" t="s">
        <v>71</v>
      </c>
      <c r="D3" s="4" t="s">
        <v>72</v>
      </c>
      <c r="E3" s="4" t="s">
        <v>95</v>
      </c>
      <c r="F3" s="4" t="s">
        <v>73</v>
      </c>
      <c r="G3" s="4" t="s">
        <v>74</v>
      </c>
      <c r="H3" s="4" t="s">
        <v>75</v>
      </c>
      <c r="I3" s="4" t="s">
        <v>76</v>
      </c>
      <c r="J3" s="4" t="s">
        <v>77</v>
      </c>
      <c r="K3" s="4" t="s">
        <v>78</v>
      </c>
      <c r="L3" s="4" t="s">
        <v>96</v>
      </c>
    </row>
    <row r="4" spans="1:15">
      <c r="A4" s="5" t="s">
        <v>2</v>
      </c>
      <c r="B4" s="1">
        <f>'Desp. 04.g'!F7</f>
        <v>0</v>
      </c>
      <c r="C4" s="27">
        <f>'Desc.01.c'!B3-'Desc.01.c'!C3</f>
        <v>0</v>
      </c>
      <c r="D4" s="1">
        <f>'Desp. 08.a'!D7</f>
        <v>0</v>
      </c>
      <c r="E4" s="27">
        <f>D4-C4</f>
        <v>0</v>
      </c>
      <c r="F4" s="11" t="e">
        <f>E4/B4-1</f>
        <v>#DIV/0!</v>
      </c>
      <c r="G4" s="1">
        <f>'Desp. 08.a'!G7</f>
        <v>0</v>
      </c>
      <c r="H4" s="1">
        <f>'Desp. 08.a'!H7</f>
        <v>0</v>
      </c>
      <c r="I4" s="1">
        <f>H4+G4</f>
        <v>0</v>
      </c>
      <c r="J4" s="1">
        <f>'Desp. 08.a'!I7</f>
        <v>0</v>
      </c>
      <c r="K4" s="1"/>
      <c r="L4" s="1">
        <f>E4+K4</f>
        <v>0</v>
      </c>
    </row>
    <row r="5" spans="1:15">
      <c r="A5" s="5" t="s">
        <v>3</v>
      </c>
      <c r="B5" s="1">
        <f>'Desp. 04.g'!G7</f>
        <v>0</v>
      </c>
      <c r="C5" s="27">
        <f>'Desc.01.c'!B4-'Desc.01.c'!C4</f>
        <v>0</v>
      </c>
      <c r="D5" s="1">
        <f>'Desp. 08.a'!D8</f>
        <v>0</v>
      </c>
      <c r="E5" s="27">
        <f t="shared" ref="E5:E9" si="0">D5-C5</f>
        <v>0</v>
      </c>
      <c r="F5" s="11" t="e">
        <f t="shared" ref="F5:F9" si="1">E5/B5-1</f>
        <v>#DIV/0!</v>
      </c>
      <c r="G5" s="1">
        <f>'Desp. 08.a'!G8</f>
        <v>0</v>
      </c>
      <c r="H5" s="1">
        <f>'Desp. 08.a'!H8</f>
        <v>0</v>
      </c>
      <c r="I5" s="1">
        <f t="shared" ref="I5:I9" si="2">H5+G5</f>
        <v>0</v>
      </c>
      <c r="J5" s="1">
        <f>'Desp. 08.a'!I8</f>
        <v>0</v>
      </c>
      <c r="K5" s="1"/>
      <c r="L5" s="1">
        <f t="shared" ref="L5:L9" si="3">E5+K5</f>
        <v>0</v>
      </c>
      <c r="O5" s="3"/>
    </row>
    <row r="6" spans="1:15">
      <c r="A6" s="5" t="s">
        <v>4</v>
      </c>
      <c r="B6" s="1">
        <f>'Desp. 04.g'!H7</f>
        <v>0</v>
      </c>
      <c r="C6" s="27">
        <f>'Desc.01.c'!B5-'Desc.01.c'!C5</f>
        <v>0</v>
      </c>
      <c r="D6" s="1">
        <f>'Desp. 08.a'!D9</f>
        <v>0</v>
      </c>
      <c r="E6" s="27">
        <f t="shared" si="0"/>
        <v>0</v>
      </c>
      <c r="F6" s="11" t="e">
        <f t="shared" si="1"/>
        <v>#DIV/0!</v>
      </c>
      <c r="G6" s="1">
        <f>'Desp. 08.a'!G9</f>
        <v>0</v>
      </c>
      <c r="H6" s="1">
        <f>'Desp. 08.a'!H9</f>
        <v>0</v>
      </c>
      <c r="I6" s="1">
        <f t="shared" si="2"/>
        <v>0</v>
      </c>
      <c r="J6" s="1">
        <f>'Desp. 08.a'!I9</f>
        <v>0</v>
      </c>
      <c r="K6" s="1"/>
      <c r="L6" s="1">
        <f t="shared" si="3"/>
        <v>0</v>
      </c>
    </row>
    <row r="7" spans="1:15">
      <c r="A7" s="5" t="s">
        <v>5</v>
      </c>
      <c r="B7" s="1">
        <f>'Desp. 04.g'!I7</f>
        <v>0</v>
      </c>
      <c r="C7" s="27">
        <f>'Desc.01.c'!B6-'Desc.01.c'!C6</f>
        <v>0</v>
      </c>
      <c r="D7" s="1">
        <f>'Desp. 08.a'!D10</f>
        <v>0</v>
      </c>
      <c r="E7" s="27">
        <f t="shared" si="0"/>
        <v>0</v>
      </c>
      <c r="F7" s="11" t="e">
        <f t="shared" si="1"/>
        <v>#DIV/0!</v>
      </c>
      <c r="G7" s="1">
        <f>'Desp. 08.a'!G10</f>
        <v>0</v>
      </c>
      <c r="H7" s="1">
        <f>'Desp. 08.a'!H10</f>
        <v>0</v>
      </c>
      <c r="I7" s="1">
        <f t="shared" si="2"/>
        <v>0</v>
      </c>
      <c r="J7" s="1">
        <f>'Desp. 08.a'!I10</f>
        <v>0</v>
      </c>
      <c r="K7" s="1"/>
      <c r="L7" s="1">
        <f t="shared" si="3"/>
        <v>0</v>
      </c>
    </row>
    <row r="8" spans="1:15">
      <c r="A8" s="5" t="s">
        <v>6</v>
      </c>
      <c r="B8" s="1">
        <f>'Desp. 04.g'!J7</f>
        <v>0</v>
      </c>
      <c r="C8" s="27">
        <f>'Desc.01.c'!B7-'Desc.01.c'!C7</f>
        <v>0</v>
      </c>
      <c r="D8" s="1">
        <f>'Desp. 08.a'!D11</f>
        <v>0</v>
      </c>
      <c r="E8" s="27">
        <f t="shared" si="0"/>
        <v>0</v>
      </c>
      <c r="F8" s="11" t="e">
        <f t="shared" si="1"/>
        <v>#DIV/0!</v>
      </c>
      <c r="G8" s="1">
        <f>'Desp. 08.a'!G11</f>
        <v>0</v>
      </c>
      <c r="H8" s="1">
        <f>'Desp. 08.a'!H11</f>
        <v>0</v>
      </c>
      <c r="I8" s="1">
        <f t="shared" si="2"/>
        <v>0</v>
      </c>
      <c r="J8" s="1">
        <f>'Desp. 08.a'!I11</f>
        <v>0</v>
      </c>
      <c r="K8" s="1"/>
      <c r="L8" s="1">
        <f t="shared" si="3"/>
        <v>0</v>
      </c>
    </row>
    <row r="9" spans="1:15">
      <c r="A9" s="5" t="s">
        <v>7</v>
      </c>
      <c r="B9" s="1">
        <f>'Desp. 04.g'!K7</f>
        <v>0</v>
      </c>
      <c r="C9" s="27">
        <f>'Desc.01.c'!B8-'Desc.01.c'!C8</f>
        <v>0</v>
      </c>
      <c r="D9" s="1">
        <f>'Desp. 08.a'!D12</f>
        <v>0</v>
      </c>
      <c r="E9" s="27">
        <f t="shared" si="0"/>
        <v>0</v>
      </c>
      <c r="F9" s="11" t="e">
        <f t="shared" si="1"/>
        <v>#DIV/0!</v>
      </c>
      <c r="G9" s="1">
        <f>'Desp. 08.a'!G12</f>
        <v>0</v>
      </c>
      <c r="H9" s="1">
        <f>'Desp. 08.a'!H12</f>
        <v>0</v>
      </c>
      <c r="I9" s="1">
        <f t="shared" si="2"/>
        <v>0</v>
      </c>
      <c r="J9" s="1">
        <f>'Desp. 08.a'!I12</f>
        <v>0</v>
      </c>
      <c r="K9" s="1"/>
      <c r="L9" s="1">
        <f t="shared" si="3"/>
        <v>0</v>
      </c>
    </row>
    <row r="10" spans="1:15">
      <c r="A10" s="6" t="s">
        <v>8</v>
      </c>
      <c r="B10" s="9">
        <f>SUM(B4:B9)</f>
        <v>0</v>
      </c>
      <c r="C10" s="28">
        <f>SUM(C4:C9)</f>
        <v>0</v>
      </c>
      <c r="D10" s="9">
        <f>SUM(D4:D9)</f>
        <v>0</v>
      </c>
      <c r="E10" s="28">
        <f>SUM(E4:E9)</f>
        <v>0</v>
      </c>
      <c r="F10" s="12" t="e">
        <f>E10/B10-1</f>
        <v>#DIV/0!</v>
      </c>
      <c r="G10" s="9">
        <f t="shared" ref="G10:L10" si="4">SUM(G4:G9)</f>
        <v>0</v>
      </c>
      <c r="H10" s="9">
        <f t="shared" si="4"/>
        <v>0</v>
      </c>
      <c r="I10" s="9">
        <f t="shared" si="4"/>
        <v>0</v>
      </c>
      <c r="J10" s="9">
        <f t="shared" si="4"/>
        <v>0</v>
      </c>
      <c r="K10" s="9">
        <f t="shared" si="4"/>
        <v>0</v>
      </c>
      <c r="L10" s="9">
        <f t="shared" si="4"/>
        <v>0</v>
      </c>
    </row>
    <row r="11" spans="1:15">
      <c r="A11" s="5" t="s">
        <v>9</v>
      </c>
      <c r="B11" s="1">
        <f>'Desp. 04.g'!L7</f>
        <v>0</v>
      </c>
      <c r="C11" s="27">
        <f>'Desc.01.c'!B9</f>
        <v>0</v>
      </c>
      <c r="D11" s="1">
        <f>'Desp. 08.a'!D13</f>
        <v>0</v>
      </c>
      <c r="E11" s="27">
        <f>D11-C11</f>
        <v>0</v>
      </c>
      <c r="F11" s="11" t="e">
        <f>E11/B11-1</f>
        <v>#DIV/0!</v>
      </c>
      <c r="G11" s="1">
        <f>'Desp. 08.a'!G13</f>
        <v>0</v>
      </c>
      <c r="H11" s="1">
        <f>'Desp. 08.a'!H13</f>
        <v>0</v>
      </c>
      <c r="I11" s="1">
        <f t="shared" ref="I11:I16" si="5">G11+H11</f>
        <v>0</v>
      </c>
      <c r="J11" s="1">
        <f>'Desp. 08.a'!I13</f>
        <v>0</v>
      </c>
      <c r="K11" s="1"/>
      <c r="L11" s="1">
        <f>E11+K11</f>
        <v>0</v>
      </c>
    </row>
    <row r="12" spans="1:15">
      <c r="A12" s="5" t="s">
        <v>10</v>
      </c>
      <c r="B12" s="1">
        <f>'Desp. 04.g'!M7</f>
        <v>0</v>
      </c>
      <c r="C12" s="27">
        <f>'Desc.01.c'!B10</f>
        <v>0</v>
      </c>
      <c r="D12" s="1">
        <f>'Desp. 08.a'!D14</f>
        <v>0</v>
      </c>
      <c r="E12" s="27">
        <f t="shared" ref="E12:E16" si="6">D12-C12</f>
        <v>0</v>
      </c>
      <c r="F12" s="11" t="e">
        <f t="shared" ref="F12:F16" si="7">E12/B12-1</f>
        <v>#DIV/0!</v>
      </c>
      <c r="G12" s="1">
        <f>'Desp. 08.a'!G14</f>
        <v>0</v>
      </c>
      <c r="H12" s="1">
        <f>'Desp. 08.a'!H14</f>
        <v>0</v>
      </c>
      <c r="I12" s="1">
        <f t="shared" si="5"/>
        <v>0</v>
      </c>
      <c r="J12" s="1">
        <f>'Desp. 08.a'!I14</f>
        <v>0</v>
      </c>
      <c r="K12" s="1"/>
      <c r="L12" s="1">
        <f t="shared" ref="L12:L16" si="8">E12+K12</f>
        <v>0</v>
      </c>
    </row>
    <row r="13" spans="1:15">
      <c r="A13" s="5" t="s">
        <v>11</v>
      </c>
      <c r="B13" s="1">
        <f>'Desp. 04.g'!N7</f>
        <v>0</v>
      </c>
      <c r="C13" s="27">
        <f>'Desc.01.c'!B11</f>
        <v>0</v>
      </c>
      <c r="D13" s="1">
        <f>'Desp. 08.a'!D15</f>
        <v>0</v>
      </c>
      <c r="E13" s="27">
        <f t="shared" si="6"/>
        <v>0</v>
      </c>
      <c r="F13" s="11" t="e">
        <f t="shared" si="7"/>
        <v>#DIV/0!</v>
      </c>
      <c r="G13" s="1">
        <f>'Desp. 08.a'!G15</f>
        <v>0</v>
      </c>
      <c r="H13" s="1">
        <f>'Desp. 08.a'!H15</f>
        <v>0</v>
      </c>
      <c r="I13" s="1">
        <f t="shared" si="5"/>
        <v>0</v>
      </c>
      <c r="J13" s="1">
        <f>'Desp. 08.a'!I15</f>
        <v>0</v>
      </c>
      <c r="K13" s="1"/>
      <c r="L13" s="1">
        <f t="shared" si="8"/>
        <v>0</v>
      </c>
    </row>
    <row r="14" spans="1:15">
      <c r="A14" s="5" t="s">
        <v>12</v>
      </c>
      <c r="B14" s="1">
        <f>'Desp. 04.g'!O7</f>
        <v>0</v>
      </c>
      <c r="C14" s="27">
        <f>'Desc.01.c'!B12</f>
        <v>0</v>
      </c>
      <c r="D14" s="1">
        <f>'Desp. 08.a'!D16</f>
        <v>0</v>
      </c>
      <c r="E14" s="27">
        <f t="shared" si="6"/>
        <v>0</v>
      </c>
      <c r="F14" s="11" t="e">
        <f t="shared" si="7"/>
        <v>#DIV/0!</v>
      </c>
      <c r="G14" s="1">
        <f>'Desp. 08.a'!G16</f>
        <v>0</v>
      </c>
      <c r="H14" s="1">
        <f>'Desp. 08.a'!H16</f>
        <v>0</v>
      </c>
      <c r="I14" s="1">
        <f t="shared" si="5"/>
        <v>0</v>
      </c>
      <c r="J14" s="1">
        <f>'Desp. 08.a'!I16</f>
        <v>0</v>
      </c>
      <c r="K14" s="1"/>
      <c r="L14" s="1">
        <f t="shared" si="8"/>
        <v>0</v>
      </c>
    </row>
    <row r="15" spans="1:15">
      <c r="A15" s="5" t="s">
        <v>13</v>
      </c>
      <c r="B15" s="1">
        <f>'Desp. 04.g'!P7</f>
        <v>0</v>
      </c>
      <c r="C15" s="27">
        <f>'Desc.01.c'!B13</f>
        <v>0</v>
      </c>
      <c r="D15" s="1">
        <f>'Desp. 08.a'!D17</f>
        <v>0</v>
      </c>
      <c r="E15" s="27">
        <f t="shared" si="6"/>
        <v>0</v>
      </c>
      <c r="F15" s="11" t="e">
        <f t="shared" si="7"/>
        <v>#DIV/0!</v>
      </c>
      <c r="G15" s="1">
        <f>'Desp. 08.a'!G17</f>
        <v>0</v>
      </c>
      <c r="H15" s="1">
        <f>'Desp. 08.a'!H17</f>
        <v>0</v>
      </c>
      <c r="I15" s="1">
        <f t="shared" si="5"/>
        <v>0</v>
      </c>
      <c r="J15" s="1">
        <f>'Desp. 08.a'!I17</f>
        <v>0</v>
      </c>
      <c r="K15" s="1"/>
      <c r="L15" s="1">
        <f t="shared" si="8"/>
        <v>0</v>
      </c>
    </row>
    <row r="16" spans="1:15">
      <c r="A16" s="5" t="s">
        <v>14</v>
      </c>
      <c r="B16" s="1">
        <f>'Desp. 04.g'!Q7</f>
        <v>0</v>
      </c>
      <c r="C16" s="27">
        <f>'Desc.01.c'!B14</f>
        <v>0</v>
      </c>
      <c r="D16" s="1">
        <f>'Desp. 08.a'!D18</f>
        <v>0</v>
      </c>
      <c r="E16" s="27">
        <f t="shared" si="6"/>
        <v>0</v>
      </c>
      <c r="F16" s="11" t="e">
        <f t="shared" si="7"/>
        <v>#DIV/0!</v>
      </c>
      <c r="G16" s="1">
        <f>'Desp. 08.a'!G18</f>
        <v>0</v>
      </c>
      <c r="H16" s="1">
        <f>'Desp. 08.a'!H18</f>
        <v>0</v>
      </c>
      <c r="I16" s="1">
        <f t="shared" si="5"/>
        <v>0</v>
      </c>
      <c r="J16" s="1">
        <f>'Desp. 08.a'!I18</f>
        <v>0</v>
      </c>
      <c r="K16" s="1"/>
      <c r="L16" s="1">
        <f t="shared" si="8"/>
        <v>0</v>
      </c>
    </row>
    <row r="17" spans="1:12">
      <c r="A17" s="6" t="s">
        <v>15</v>
      </c>
      <c r="B17" s="9">
        <f>SUM(B11:B16)</f>
        <v>0</v>
      </c>
      <c r="C17" s="28">
        <f>SUM(C11:C16)</f>
        <v>0</v>
      </c>
      <c r="D17" s="9">
        <f>SUM(D11:D16)</f>
        <v>0</v>
      </c>
      <c r="E17" s="28">
        <f>SUM(E11:E16)</f>
        <v>0</v>
      </c>
      <c r="F17" s="12" t="e">
        <f>E17/B17-1</f>
        <v>#DIV/0!</v>
      </c>
      <c r="G17" s="9">
        <f t="shared" ref="G17:L17" si="9">SUM(G11:G16)</f>
        <v>0</v>
      </c>
      <c r="H17" s="9">
        <f t="shared" si="9"/>
        <v>0</v>
      </c>
      <c r="I17" s="9">
        <f t="shared" si="9"/>
        <v>0</v>
      </c>
      <c r="J17" s="9">
        <f t="shared" si="9"/>
        <v>0</v>
      </c>
      <c r="K17" s="9">
        <f t="shared" si="9"/>
        <v>0</v>
      </c>
      <c r="L17" s="9">
        <f t="shared" si="9"/>
        <v>0</v>
      </c>
    </row>
    <row r="18" spans="1:12">
      <c r="A18" s="7" t="s">
        <v>16</v>
      </c>
      <c r="B18" s="10">
        <f>B17+B10</f>
        <v>0</v>
      </c>
      <c r="C18" s="29">
        <f>SUM(C10+C17)</f>
        <v>0</v>
      </c>
      <c r="D18" s="10">
        <f>D17+D10</f>
        <v>0</v>
      </c>
      <c r="E18" s="29">
        <f>SUM(E10+E17)</f>
        <v>0</v>
      </c>
      <c r="F18" s="8" t="e">
        <f t="shared" ref="F18" si="10">D18/B18-1</f>
        <v>#DIV/0!</v>
      </c>
      <c r="G18" s="10">
        <f>G10+G17</f>
        <v>0</v>
      </c>
      <c r="H18" s="10">
        <f>H10+H17</f>
        <v>0</v>
      </c>
      <c r="I18" s="10">
        <f>I10+I17</f>
        <v>0</v>
      </c>
      <c r="J18" s="10">
        <f>J10+J17</f>
        <v>0</v>
      </c>
      <c r="K18" s="10">
        <f>K10+K17</f>
        <v>0</v>
      </c>
      <c r="L18" s="10">
        <f>L17+L10</f>
        <v>0</v>
      </c>
    </row>
    <row r="19" spans="1:12">
      <c r="A19" s="2" t="s">
        <v>17</v>
      </c>
    </row>
    <row r="20" spans="1:12">
      <c r="A20" s="2" t="s">
        <v>93</v>
      </c>
      <c r="D20" s="3"/>
      <c r="E20" s="3"/>
    </row>
    <row r="23" spans="1:12">
      <c r="D23" s="3"/>
      <c r="E23" s="3"/>
    </row>
  </sheetData>
  <mergeCells count="1">
    <mergeCell ref="A2:L2"/>
  </mergeCells>
  <conditionalFormatting sqref="F4:F18">
    <cfRule type="cellIs" dxfId="2" priority="3" operator="lessThan">
      <formula>0</formula>
    </cfRule>
  </conditionalFormatting>
  <conditionalFormatting sqref="K4:K18">
    <cfRule type="cellIs" dxfId="1" priority="1" operator="lessThan">
      <formula>0</formula>
    </cfRule>
    <cfRule type="cellIs" dxfId="0" priority="2" operator="greaterThan">
      <formula>0</formula>
    </cfRule>
  </conditionalFormatting>
  <pageMargins left="0.51180599999999998" right="0.51180599999999998" top="0.78749999999999998" bottom="0.78749999999999998" header="0.315278" footer="0.315278"/>
  <pageSetup paperSize="9" scale="61" fitToWidth="0" orientation="landscape" r:id="rId1"/>
  <extLst>
    <ext uri="smNativeData">
      <pm:sheetPrefs xmlns:pm="smNativeData" day="170549915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1598D-1FA3-409D-AA00-4F8C72BD42C1}">
  <dimension ref="A1:E17"/>
  <sheetViews>
    <sheetView workbookViewId="0">
      <selection activeCell="B7" sqref="B7"/>
    </sheetView>
  </sheetViews>
  <sheetFormatPr defaultRowHeight="14.5"/>
  <cols>
    <col min="1" max="3" width="26.7265625" customWidth="1"/>
  </cols>
  <sheetData>
    <row r="1" spans="1:5" ht="30">
      <c r="A1" s="30" t="s">
        <v>68</v>
      </c>
      <c r="B1" s="31" t="s">
        <v>69</v>
      </c>
      <c r="C1" s="32" t="s">
        <v>70</v>
      </c>
      <c r="D1" s="33"/>
      <c r="E1" s="33"/>
    </row>
    <row r="2" spans="1:5">
      <c r="A2" s="30" t="s">
        <v>92</v>
      </c>
      <c r="B2" s="34"/>
      <c r="C2" s="34"/>
      <c r="D2" s="33"/>
      <c r="E2" s="33"/>
    </row>
    <row r="3" spans="1:5">
      <c r="A3" s="30" t="s">
        <v>79</v>
      </c>
      <c r="B3" s="34"/>
      <c r="C3" s="34"/>
      <c r="D3" s="33"/>
      <c r="E3" s="33"/>
    </row>
    <row r="4" spans="1:5">
      <c r="A4" s="30" t="s">
        <v>80</v>
      </c>
      <c r="B4" s="34"/>
      <c r="C4" s="34"/>
      <c r="D4" s="33"/>
      <c r="E4" s="33"/>
    </row>
    <row r="5" spans="1:5">
      <c r="A5" s="30" t="s">
        <v>81</v>
      </c>
      <c r="B5" s="34"/>
      <c r="C5" s="34"/>
      <c r="D5" s="33"/>
      <c r="E5" s="33"/>
    </row>
    <row r="6" spans="1:5">
      <c r="A6" s="30" t="s">
        <v>82</v>
      </c>
      <c r="B6" s="33"/>
      <c r="C6" s="33"/>
      <c r="D6" s="33"/>
      <c r="E6" s="33"/>
    </row>
    <row r="7" spans="1:5">
      <c r="A7" s="30" t="s">
        <v>83</v>
      </c>
      <c r="B7" s="33"/>
      <c r="C7" s="33"/>
      <c r="D7" s="33"/>
      <c r="E7" s="33"/>
    </row>
    <row r="8" spans="1:5">
      <c r="A8" s="30" t="s">
        <v>84</v>
      </c>
      <c r="B8" s="33"/>
      <c r="C8" s="33"/>
      <c r="D8" s="33"/>
      <c r="E8" s="33"/>
    </row>
    <row r="9" spans="1:5">
      <c r="A9" s="30" t="s">
        <v>85</v>
      </c>
      <c r="B9" s="33"/>
      <c r="C9" s="33"/>
      <c r="D9" s="33"/>
      <c r="E9" s="33"/>
    </row>
    <row r="10" spans="1:5">
      <c r="A10" s="30" t="s">
        <v>86</v>
      </c>
      <c r="B10" s="33"/>
      <c r="C10" s="33"/>
      <c r="D10" s="33"/>
      <c r="E10" s="33"/>
    </row>
    <row r="11" spans="1:5">
      <c r="A11" s="30" t="s">
        <v>87</v>
      </c>
      <c r="B11" s="33"/>
      <c r="C11" s="33"/>
      <c r="D11" s="33"/>
      <c r="E11" s="33"/>
    </row>
    <row r="12" spans="1:5">
      <c r="A12" s="30" t="s">
        <v>88</v>
      </c>
      <c r="B12" s="33"/>
      <c r="C12" s="33"/>
      <c r="D12" s="33"/>
      <c r="E12" s="33"/>
    </row>
    <row r="13" spans="1:5">
      <c r="A13" s="30" t="s">
        <v>89</v>
      </c>
      <c r="B13" s="33"/>
      <c r="C13" s="33"/>
      <c r="D13" s="33"/>
      <c r="E13" s="33"/>
    </row>
    <row r="14" spans="1:5">
      <c r="A14" s="30" t="s">
        <v>90</v>
      </c>
      <c r="B14" s="33"/>
      <c r="C14" s="33"/>
      <c r="D14" s="33"/>
      <c r="E14" s="33"/>
    </row>
    <row r="15" spans="1:5">
      <c r="A15" s="33"/>
      <c r="B15" s="33"/>
      <c r="C15" s="33"/>
      <c r="D15" s="33"/>
      <c r="E15" s="33"/>
    </row>
    <row r="16" spans="1:5">
      <c r="A16" s="33"/>
      <c r="B16" s="33"/>
      <c r="C16" s="33"/>
      <c r="D16" s="33"/>
      <c r="E16" s="33"/>
    </row>
    <row r="17" spans="1:5">
      <c r="A17" s="33"/>
      <c r="B17" s="33"/>
      <c r="C17" s="33"/>
      <c r="D17" s="33"/>
      <c r="E17" s="33"/>
    </row>
  </sheetData>
  <phoneticPr fontId="18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2"/>
  <sheetViews>
    <sheetView zoomScale="60" zoomScaleNormal="60" workbookViewId="0">
      <selection activeCell="B2" sqref="B2:V2"/>
    </sheetView>
  </sheetViews>
  <sheetFormatPr defaultColWidth="28.453125" defaultRowHeight="14.5"/>
  <cols>
    <col min="1" max="1" width="34.7265625" style="13" customWidth="1"/>
    <col min="2" max="16384" width="28.453125" style="13"/>
  </cols>
  <sheetData>
    <row r="1" spans="1:22">
      <c r="A1" s="37"/>
      <c r="B1" s="38" t="s">
        <v>18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>
      <c r="A2" s="37"/>
      <c r="B2" s="39" t="s">
        <v>94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>
      <c r="A3" s="37"/>
      <c r="B3" s="40" t="s">
        <v>19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2">
      <c r="A4" s="44" t="s">
        <v>20</v>
      </c>
      <c r="B4" s="41">
        <v>2023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3"/>
    </row>
    <row r="5" spans="1:22">
      <c r="A5" s="45"/>
      <c r="B5" s="50" t="s">
        <v>21</v>
      </c>
      <c r="C5" s="50" t="s">
        <v>22</v>
      </c>
      <c r="D5" s="50" t="s">
        <v>23</v>
      </c>
      <c r="E5" s="50" t="s">
        <v>24</v>
      </c>
      <c r="F5" s="47" t="s">
        <v>25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50" t="s">
        <v>26</v>
      </c>
      <c r="S5" s="50" t="s">
        <v>27</v>
      </c>
      <c r="T5" s="50" t="s">
        <v>28</v>
      </c>
      <c r="U5" s="50" t="s">
        <v>29</v>
      </c>
    </row>
    <row r="6" spans="1:22">
      <c r="A6" s="46"/>
      <c r="B6" s="51"/>
      <c r="C6" s="51"/>
      <c r="D6" s="51"/>
      <c r="E6" s="51"/>
      <c r="F6" s="18" t="s">
        <v>30</v>
      </c>
      <c r="G6" s="18" t="s">
        <v>31</v>
      </c>
      <c r="H6" s="18" t="s">
        <v>32</v>
      </c>
      <c r="I6" s="18" t="s">
        <v>33</v>
      </c>
      <c r="J6" s="18" t="s">
        <v>34</v>
      </c>
      <c r="K6" s="18" t="s">
        <v>35</v>
      </c>
      <c r="L6" s="18" t="s">
        <v>36</v>
      </c>
      <c r="M6" s="18" t="s">
        <v>37</v>
      </c>
      <c r="N6" s="18" t="s">
        <v>38</v>
      </c>
      <c r="O6" s="18" t="s">
        <v>39</v>
      </c>
      <c r="P6" s="18" t="s">
        <v>40</v>
      </c>
      <c r="Q6" s="18" t="s">
        <v>41</v>
      </c>
      <c r="R6" s="51"/>
      <c r="S6" s="51"/>
      <c r="T6" s="51"/>
      <c r="U6" s="51"/>
    </row>
    <row r="7" spans="1:22" ht="19.5" customHeight="1">
      <c r="A7" s="19" t="s">
        <v>42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2" ht="26">
      <c r="A8" s="19" t="s">
        <v>43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</row>
    <row r="9" spans="1:22" ht="25">
      <c r="A9" s="20" t="s">
        <v>44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pans="1:22" ht="25">
      <c r="A10" s="20" t="s">
        <v>45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1:22" ht="25">
      <c r="A11" s="20" t="s">
        <v>46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</row>
    <row r="12" spans="1:22" ht="25">
      <c r="A12" s="20" t="s">
        <v>47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</row>
    <row r="13" spans="1:22" ht="25">
      <c r="A13" s="20" t="s">
        <v>48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</row>
    <row r="14" spans="1:22" ht="25">
      <c r="A14" s="20" t="s">
        <v>49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</row>
    <row r="15" spans="1:22" ht="37.5">
      <c r="A15" s="20" t="s">
        <v>50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</row>
    <row r="16" spans="1:22" ht="37.5">
      <c r="A16" s="20" t="s">
        <v>51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</row>
    <row r="17" spans="1:21" ht="37.5">
      <c r="A17" s="20" t="s">
        <v>52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</row>
    <row r="18" spans="1:21" ht="37.5">
      <c r="A18" s="20" t="s">
        <v>53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</row>
    <row r="19" spans="1:21" ht="37.5">
      <c r="A19" s="20" t="s">
        <v>54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</row>
    <row r="20" spans="1:21">
      <c r="A20" s="36" t="s">
        <v>19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</row>
    <row r="22" spans="1:21">
      <c r="A22" s="13" t="s">
        <v>55</v>
      </c>
    </row>
  </sheetData>
  <mergeCells count="16">
    <mergeCell ref="A20:U20"/>
    <mergeCell ref="B1:V1"/>
    <mergeCell ref="A1:A3"/>
    <mergeCell ref="B2:V2"/>
    <mergeCell ref="B3:V3"/>
    <mergeCell ref="B4:U4"/>
    <mergeCell ref="A4:A6"/>
    <mergeCell ref="F5:Q5"/>
    <mergeCell ref="B5:B6"/>
    <mergeCell ref="C5:C6"/>
    <mergeCell ref="D5:D6"/>
    <mergeCell ref="E5:E6"/>
    <mergeCell ref="R5:R6"/>
    <mergeCell ref="S5:S6"/>
    <mergeCell ref="T5:T6"/>
    <mergeCell ref="U5:U6"/>
  </mergeCells>
  <pageMargins left="0.51180599999999998" right="0.51180599999999998" top="0.78749999999999998" bottom="0.78749999999999998" header="0.315278" footer="0.315278"/>
  <pageSetup paperSize="9" fitToWidth="0" pageOrder="overThenDown" orientation="portrait" r:id="rId1"/>
  <extLst>
    <ext uri="smNativeData">
      <pm:sheetPrefs xmlns:pm="smNativeData" day="170549915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VT23"/>
  <sheetViews>
    <sheetView zoomScale="70" zoomScaleNormal="70" workbookViewId="0">
      <selection activeCell="F26" sqref="F26"/>
    </sheetView>
  </sheetViews>
  <sheetFormatPr defaultRowHeight="14.5"/>
  <cols>
    <col min="1" max="1" width="40" customWidth="1"/>
    <col min="2" max="2" width="17.453125" customWidth="1"/>
    <col min="3" max="3" width="16" customWidth="1"/>
    <col min="4" max="4" width="17" customWidth="1"/>
    <col min="5" max="5" width="12" customWidth="1"/>
    <col min="6" max="6" width="25" customWidth="1"/>
    <col min="7" max="8" width="14" customWidth="1"/>
    <col min="9" max="9" width="26" customWidth="1"/>
    <col min="10" max="10" width="25" customWidth="1"/>
    <col min="11" max="11" width="16" customWidth="1"/>
    <col min="12" max="12" width="8.453125" customWidth="1"/>
    <col min="13" max="256" width="8.7265625" customWidth="1"/>
    <col min="257" max="258" width="40" customWidth="1"/>
    <col min="259" max="259" width="16" customWidth="1"/>
    <col min="260" max="260" width="17" customWidth="1"/>
    <col min="261" max="261" width="12" customWidth="1"/>
    <col min="262" max="262" width="25" customWidth="1"/>
    <col min="263" max="264" width="14" customWidth="1"/>
    <col min="265" max="265" width="26" customWidth="1"/>
    <col min="266" max="266" width="25" customWidth="1"/>
    <col min="267" max="267" width="16" customWidth="1"/>
    <col min="268" max="268" width="8.453125" hidden="1"/>
    <col min="269" max="512" width="8.7265625" customWidth="1"/>
    <col min="513" max="514" width="40" customWidth="1"/>
    <col min="515" max="515" width="16" customWidth="1"/>
    <col min="516" max="516" width="17" customWidth="1"/>
    <col min="517" max="517" width="12" customWidth="1"/>
    <col min="518" max="518" width="25" customWidth="1"/>
    <col min="519" max="520" width="14" customWidth="1"/>
    <col min="521" max="521" width="26" customWidth="1"/>
    <col min="522" max="522" width="25" customWidth="1"/>
    <col min="523" max="523" width="16" customWidth="1"/>
    <col min="524" max="524" width="8.453125" hidden="1"/>
    <col min="525" max="768" width="8.7265625" customWidth="1"/>
    <col min="769" max="770" width="40" customWidth="1"/>
    <col min="771" max="771" width="16" customWidth="1"/>
    <col min="772" max="772" width="17" customWidth="1"/>
    <col min="773" max="773" width="12" customWidth="1"/>
    <col min="774" max="774" width="25" customWidth="1"/>
    <col min="775" max="776" width="14" customWidth="1"/>
    <col min="777" max="777" width="26" customWidth="1"/>
    <col min="778" max="778" width="25" customWidth="1"/>
    <col min="779" max="779" width="16" customWidth="1"/>
    <col min="780" max="780" width="8.453125" hidden="1"/>
    <col min="781" max="1024" width="8.7265625" customWidth="1"/>
    <col min="1025" max="1026" width="40" customWidth="1"/>
    <col min="1027" max="1027" width="16" customWidth="1"/>
    <col min="1028" max="1028" width="17" customWidth="1"/>
    <col min="1029" max="1029" width="12" customWidth="1"/>
    <col min="1030" max="1030" width="25" customWidth="1"/>
    <col min="1031" max="1032" width="14" customWidth="1"/>
    <col min="1033" max="1033" width="26" customWidth="1"/>
    <col min="1034" max="1034" width="25" customWidth="1"/>
    <col min="1035" max="1035" width="16" customWidth="1"/>
    <col min="1036" max="1036" width="8.453125" hidden="1"/>
    <col min="1037" max="1280" width="8.7265625" customWidth="1"/>
    <col min="1281" max="1282" width="40" customWidth="1"/>
    <col min="1283" max="1283" width="16" customWidth="1"/>
    <col min="1284" max="1284" width="17" customWidth="1"/>
    <col min="1285" max="1285" width="12" customWidth="1"/>
    <col min="1286" max="1286" width="25" customWidth="1"/>
    <col min="1287" max="1288" width="14" customWidth="1"/>
    <col min="1289" max="1289" width="26" customWidth="1"/>
    <col min="1290" max="1290" width="25" customWidth="1"/>
    <col min="1291" max="1291" width="16" customWidth="1"/>
    <col min="1292" max="1292" width="8.453125" hidden="1"/>
    <col min="1293" max="1536" width="8.7265625" customWidth="1"/>
    <col min="1537" max="1538" width="40" customWidth="1"/>
    <col min="1539" max="1539" width="16" customWidth="1"/>
    <col min="1540" max="1540" width="17" customWidth="1"/>
    <col min="1541" max="1541" width="12" customWidth="1"/>
    <col min="1542" max="1542" width="25" customWidth="1"/>
    <col min="1543" max="1544" width="14" customWidth="1"/>
    <col min="1545" max="1545" width="26" customWidth="1"/>
    <col min="1546" max="1546" width="25" customWidth="1"/>
    <col min="1547" max="1547" width="16" customWidth="1"/>
    <col min="1548" max="1548" width="8.453125" hidden="1"/>
    <col min="1549" max="1792" width="8.7265625" customWidth="1"/>
    <col min="1793" max="1794" width="40" customWidth="1"/>
    <col min="1795" max="1795" width="16" customWidth="1"/>
    <col min="1796" max="1796" width="17" customWidth="1"/>
    <col min="1797" max="1797" width="12" customWidth="1"/>
    <col min="1798" max="1798" width="25" customWidth="1"/>
    <col min="1799" max="1800" width="14" customWidth="1"/>
    <col min="1801" max="1801" width="26" customWidth="1"/>
    <col min="1802" max="1802" width="25" customWidth="1"/>
    <col min="1803" max="1803" width="16" customWidth="1"/>
    <col min="1804" max="1804" width="8.453125" hidden="1"/>
    <col min="1805" max="2048" width="8.7265625" customWidth="1"/>
    <col min="2049" max="2050" width="40" customWidth="1"/>
    <col min="2051" max="2051" width="16" customWidth="1"/>
    <col min="2052" max="2052" width="17" customWidth="1"/>
    <col min="2053" max="2053" width="12" customWidth="1"/>
    <col min="2054" max="2054" width="25" customWidth="1"/>
    <col min="2055" max="2056" width="14" customWidth="1"/>
    <col min="2057" max="2057" width="26" customWidth="1"/>
    <col min="2058" max="2058" width="25" customWidth="1"/>
    <col min="2059" max="2059" width="16" customWidth="1"/>
    <col min="2060" max="2060" width="8.453125" hidden="1"/>
    <col min="2061" max="2304" width="8.7265625" customWidth="1"/>
    <col min="2305" max="2306" width="40" customWidth="1"/>
    <col min="2307" max="2307" width="16" customWidth="1"/>
    <col min="2308" max="2308" width="17" customWidth="1"/>
    <col min="2309" max="2309" width="12" customWidth="1"/>
    <col min="2310" max="2310" width="25" customWidth="1"/>
    <col min="2311" max="2312" width="14" customWidth="1"/>
    <col min="2313" max="2313" width="26" customWidth="1"/>
    <col min="2314" max="2314" width="25" customWidth="1"/>
    <col min="2315" max="2315" width="16" customWidth="1"/>
    <col min="2316" max="2316" width="8.453125" hidden="1"/>
    <col min="2317" max="2560" width="8.7265625" customWidth="1"/>
    <col min="2561" max="2562" width="40" customWidth="1"/>
    <col min="2563" max="2563" width="16" customWidth="1"/>
    <col min="2564" max="2564" width="17" customWidth="1"/>
    <col min="2565" max="2565" width="12" customWidth="1"/>
    <col min="2566" max="2566" width="25" customWidth="1"/>
    <col min="2567" max="2568" width="14" customWidth="1"/>
    <col min="2569" max="2569" width="26" customWidth="1"/>
    <col min="2570" max="2570" width="25" customWidth="1"/>
    <col min="2571" max="2571" width="16" customWidth="1"/>
    <col min="2572" max="2572" width="8.453125" hidden="1"/>
    <col min="2573" max="2816" width="8.7265625" customWidth="1"/>
    <col min="2817" max="2818" width="40" customWidth="1"/>
    <col min="2819" max="2819" width="16" customWidth="1"/>
    <col min="2820" max="2820" width="17" customWidth="1"/>
    <col min="2821" max="2821" width="12" customWidth="1"/>
    <col min="2822" max="2822" width="25" customWidth="1"/>
    <col min="2823" max="2824" width="14" customWidth="1"/>
    <col min="2825" max="2825" width="26" customWidth="1"/>
    <col min="2826" max="2826" width="25" customWidth="1"/>
    <col min="2827" max="2827" width="16" customWidth="1"/>
    <col min="2828" max="2828" width="8.453125" hidden="1"/>
    <col min="2829" max="3072" width="8.7265625" customWidth="1"/>
    <col min="3073" max="3074" width="40" customWidth="1"/>
    <col min="3075" max="3075" width="16" customWidth="1"/>
    <col min="3076" max="3076" width="17" customWidth="1"/>
    <col min="3077" max="3077" width="12" customWidth="1"/>
    <col min="3078" max="3078" width="25" customWidth="1"/>
    <col min="3079" max="3080" width="14" customWidth="1"/>
    <col min="3081" max="3081" width="26" customWidth="1"/>
    <col min="3082" max="3082" width="25" customWidth="1"/>
    <col min="3083" max="3083" width="16" customWidth="1"/>
    <col min="3084" max="3084" width="8.453125" hidden="1"/>
    <col min="3085" max="3328" width="8.7265625" customWidth="1"/>
    <col min="3329" max="3330" width="40" customWidth="1"/>
    <col min="3331" max="3331" width="16" customWidth="1"/>
    <col min="3332" max="3332" width="17" customWidth="1"/>
    <col min="3333" max="3333" width="12" customWidth="1"/>
    <col min="3334" max="3334" width="25" customWidth="1"/>
    <col min="3335" max="3336" width="14" customWidth="1"/>
    <col min="3337" max="3337" width="26" customWidth="1"/>
    <col min="3338" max="3338" width="25" customWidth="1"/>
    <col min="3339" max="3339" width="16" customWidth="1"/>
    <col min="3340" max="3340" width="8.453125" hidden="1"/>
    <col min="3341" max="3584" width="8.7265625" customWidth="1"/>
    <col min="3585" max="3586" width="40" customWidth="1"/>
    <col min="3587" max="3587" width="16" customWidth="1"/>
    <col min="3588" max="3588" width="17" customWidth="1"/>
    <col min="3589" max="3589" width="12" customWidth="1"/>
    <col min="3590" max="3590" width="25" customWidth="1"/>
    <col min="3591" max="3592" width="14" customWidth="1"/>
    <col min="3593" max="3593" width="26" customWidth="1"/>
    <col min="3594" max="3594" width="25" customWidth="1"/>
    <col min="3595" max="3595" width="16" customWidth="1"/>
    <col min="3596" max="3596" width="8.453125" hidden="1"/>
    <col min="3597" max="3840" width="8.7265625" customWidth="1"/>
    <col min="3841" max="3842" width="40" customWidth="1"/>
    <col min="3843" max="3843" width="16" customWidth="1"/>
    <col min="3844" max="3844" width="17" customWidth="1"/>
    <col min="3845" max="3845" width="12" customWidth="1"/>
    <col min="3846" max="3846" width="25" customWidth="1"/>
    <col min="3847" max="3848" width="14" customWidth="1"/>
    <col min="3849" max="3849" width="26" customWidth="1"/>
    <col min="3850" max="3850" width="25" customWidth="1"/>
    <col min="3851" max="3851" width="16" customWidth="1"/>
    <col min="3852" max="3852" width="8.453125" hidden="1"/>
    <col min="3853" max="4096" width="8.7265625" customWidth="1"/>
    <col min="4097" max="4098" width="40" customWidth="1"/>
    <col min="4099" max="4099" width="16" customWidth="1"/>
    <col min="4100" max="4100" width="17" customWidth="1"/>
    <col min="4101" max="4101" width="12" customWidth="1"/>
    <col min="4102" max="4102" width="25" customWidth="1"/>
    <col min="4103" max="4104" width="14" customWidth="1"/>
    <col min="4105" max="4105" width="26" customWidth="1"/>
    <col min="4106" max="4106" width="25" customWidth="1"/>
    <col min="4107" max="4107" width="16" customWidth="1"/>
    <col min="4108" max="4108" width="8.453125" hidden="1"/>
    <col min="4109" max="4352" width="8.7265625" customWidth="1"/>
    <col min="4353" max="4354" width="40" customWidth="1"/>
    <col min="4355" max="4355" width="16" customWidth="1"/>
    <col min="4356" max="4356" width="17" customWidth="1"/>
    <col min="4357" max="4357" width="12" customWidth="1"/>
    <col min="4358" max="4358" width="25" customWidth="1"/>
    <col min="4359" max="4360" width="14" customWidth="1"/>
    <col min="4361" max="4361" width="26" customWidth="1"/>
    <col min="4362" max="4362" width="25" customWidth="1"/>
    <col min="4363" max="4363" width="16" customWidth="1"/>
    <col min="4364" max="4364" width="8.453125" hidden="1"/>
    <col min="4365" max="4608" width="8.7265625" customWidth="1"/>
    <col min="4609" max="4610" width="40" customWidth="1"/>
    <col min="4611" max="4611" width="16" customWidth="1"/>
    <col min="4612" max="4612" width="17" customWidth="1"/>
    <col min="4613" max="4613" width="12" customWidth="1"/>
    <col min="4614" max="4614" width="25" customWidth="1"/>
    <col min="4615" max="4616" width="14" customWidth="1"/>
    <col min="4617" max="4617" width="26" customWidth="1"/>
    <col min="4618" max="4618" width="25" customWidth="1"/>
    <col min="4619" max="4619" width="16" customWidth="1"/>
    <col min="4620" max="4620" width="8.453125" hidden="1"/>
    <col min="4621" max="4864" width="8.7265625" customWidth="1"/>
    <col min="4865" max="4866" width="40" customWidth="1"/>
    <col min="4867" max="4867" width="16" customWidth="1"/>
    <col min="4868" max="4868" width="17" customWidth="1"/>
    <col min="4869" max="4869" width="12" customWidth="1"/>
    <col min="4870" max="4870" width="25" customWidth="1"/>
    <col min="4871" max="4872" width="14" customWidth="1"/>
    <col min="4873" max="4873" width="26" customWidth="1"/>
    <col min="4874" max="4874" width="25" customWidth="1"/>
    <col min="4875" max="4875" width="16" customWidth="1"/>
    <col min="4876" max="4876" width="8.453125" hidden="1"/>
    <col min="4877" max="5120" width="8.7265625" customWidth="1"/>
    <col min="5121" max="5122" width="40" customWidth="1"/>
    <col min="5123" max="5123" width="16" customWidth="1"/>
    <col min="5124" max="5124" width="17" customWidth="1"/>
    <col min="5125" max="5125" width="12" customWidth="1"/>
    <col min="5126" max="5126" width="25" customWidth="1"/>
    <col min="5127" max="5128" width="14" customWidth="1"/>
    <col min="5129" max="5129" width="26" customWidth="1"/>
    <col min="5130" max="5130" width="25" customWidth="1"/>
    <col min="5131" max="5131" width="16" customWidth="1"/>
    <col min="5132" max="5132" width="8.453125" hidden="1"/>
    <col min="5133" max="5376" width="8.7265625" customWidth="1"/>
    <col min="5377" max="5378" width="40" customWidth="1"/>
    <col min="5379" max="5379" width="16" customWidth="1"/>
    <col min="5380" max="5380" width="17" customWidth="1"/>
    <col min="5381" max="5381" width="12" customWidth="1"/>
    <col min="5382" max="5382" width="25" customWidth="1"/>
    <col min="5383" max="5384" width="14" customWidth="1"/>
    <col min="5385" max="5385" width="26" customWidth="1"/>
    <col min="5386" max="5386" width="25" customWidth="1"/>
    <col min="5387" max="5387" width="16" customWidth="1"/>
    <col min="5388" max="5388" width="8.453125" hidden="1"/>
    <col min="5389" max="5632" width="8.7265625" customWidth="1"/>
    <col min="5633" max="5634" width="40" customWidth="1"/>
    <col min="5635" max="5635" width="16" customWidth="1"/>
    <col min="5636" max="5636" width="17" customWidth="1"/>
    <col min="5637" max="5637" width="12" customWidth="1"/>
    <col min="5638" max="5638" width="25" customWidth="1"/>
    <col min="5639" max="5640" width="14" customWidth="1"/>
    <col min="5641" max="5641" width="26" customWidth="1"/>
    <col min="5642" max="5642" width="25" customWidth="1"/>
    <col min="5643" max="5643" width="16" customWidth="1"/>
    <col min="5644" max="5644" width="8.453125" hidden="1"/>
    <col min="5645" max="5888" width="8.7265625" customWidth="1"/>
    <col min="5889" max="5890" width="40" customWidth="1"/>
    <col min="5891" max="5891" width="16" customWidth="1"/>
    <col min="5892" max="5892" width="17" customWidth="1"/>
    <col min="5893" max="5893" width="12" customWidth="1"/>
    <col min="5894" max="5894" width="25" customWidth="1"/>
    <col min="5895" max="5896" width="14" customWidth="1"/>
    <col min="5897" max="5897" width="26" customWidth="1"/>
    <col min="5898" max="5898" width="25" customWidth="1"/>
    <col min="5899" max="5899" width="16" customWidth="1"/>
    <col min="5900" max="5900" width="8.453125" hidden="1"/>
    <col min="5901" max="6144" width="8.7265625" customWidth="1"/>
    <col min="6145" max="6146" width="40" customWidth="1"/>
    <col min="6147" max="6147" width="16" customWidth="1"/>
    <col min="6148" max="6148" width="17" customWidth="1"/>
    <col min="6149" max="6149" width="12" customWidth="1"/>
    <col min="6150" max="6150" width="25" customWidth="1"/>
    <col min="6151" max="6152" width="14" customWidth="1"/>
    <col min="6153" max="6153" width="26" customWidth="1"/>
    <col min="6154" max="6154" width="25" customWidth="1"/>
    <col min="6155" max="6155" width="16" customWidth="1"/>
    <col min="6156" max="6156" width="8.453125" hidden="1"/>
    <col min="6157" max="6400" width="8.7265625" customWidth="1"/>
    <col min="6401" max="6402" width="40" customWidth="1"/>
    <col min="6403" max="6403" width="16" customWidth="1"/>
    <col min="6404" max="6404" width="17" customWidth="1"/>
    <col min="6405" max="6405" width="12" customWidth="1"/>
    <col min="6406" max="6406" width="25" customWidth="1"/>
    <col min="6407" max="6408" width="14" customWidth="1"/>
    <col min="6409" max="6409" width="26" customWidth="1"/>
    <col min="6410" max="6410" width="25" customWidth="1"/>
    <col min="6411" max="6411" width="16" customWidth="1"/>
    <col min="6412" max="6412" width="8.453125" hidden="1"/>
    <col min="6413" max="6656" width="8.7265625" customWidth="1"/>
    <col min="6657" max="6658" width="40" customWidth="1"/>
    <col min="6659" max="6659" width="16" customWidth="1"/>
    <col min="6660" max="6660" width="17" customWidth="1"/>
    <col min="6661" max="6661" width="12" customWidth="1"/>
    <col min="6662" max="6662" width="25" customWidth="1"/>
    <col min="6663" max="6664" width="14" customWidth="1"/>
    <col min="6665" max="6665" width="26" customWidth="1"/>
    <col min="6666" max="6666" width="25" customWidth="1"/>
    <col min="6667" max="6667" width="16" customWidth="1"/>
    <col min="6668" max="6668" width="8.453125" hidden="1"/>
    <col min="6669" max="6912" width="8.7265625" customWidth="1"/>
    <col min="6913" max="6914" width="40" customWidth="1"/>
    <col min="6915" max="6915" width="16" customWidth="1"/>
    <col min="6916" max="6916" width="17" customWidth="1"/>
    <col min="6917" max="6917" width="12" customWidth="1"/>
    <col min="6918" max="6918" width="25" customWidth="1"/>
    <col min="6919" max="6920" width="14" customWidth="1"/>
    <col min="6921" max="6921" width="26" customWidth="1"/>
    <col min="6922" max="6922" width="25" customWidth="1"/>
    <col min="6923" max="6923" width="16" customWidth="1"/>
    <col min="6924" max="6924" width="8.453125" hidden="1"/>
    <col min="6925" max="7168" width="8.7265625" customWidth="1"/>
    <col min="7169" max="7170" width="40" customWidth="1"/>
    <col min="7171" max="7171" width="16" customWidth="1"/>
    <col min="7172" max="7172" width="17" customWidth="1"/>
    <col min="7173" max="7173" width="12" customWidth="1"/>
    <col min="7174" max="7174" width="25" customWidth="1"/>
    <col min="7175" max="7176" width="14" customWidth="1"/>
    <col min="7177" max="7177" width="26" customWidth="1"/>
    <col min="7178" max="7178" width="25" customWidth="1"/>
    <col min="7179" max="7179" width="16" customWidth="1"/>
    <col min="7180" max="7180" width="8.453125" hidden="1"/>
    <col min="7181" max="7424" width="8.7265625" customWidth="1"/>
    <col min="7425" max="7426" width="40" customWidth="1"/>
    <col min="7427" max="7427" width="16" customWidth="1"/>
    <col min="7428" max="7428" width="17" customWidth="1"/>
    <col min="7429" max="7429" width="12" customWidth="1"/>
    <col min="7430" max="7430" width="25" customWidth="1"/>
    <col min="7431" max="7432" width="14" customWidth="1"/>
    <col min="7433" max="7433" width="26" customWidth="1"/>
    <col min="7434" max="7434" width="25" customWidth="1"/>
    <col min="7435" max="7435" width="16" customWidth="1"/>
    <col min="7436" max="7436" width="8.453125" hidden="1"/>
    <col min="7437" max="7680" width="8.7265625" customWidth="1"/>
    <col min="7681" max="7682" width="40" customWidth="1"/>
    <col min="7683" max="7683" width="16" customWidth="1"/>
    <col min="7684" max="7684" width="17" customWidth="1"/>
    <col min="7685" max="7685" width="12" customWidth="1"/>
    <col min="7686" max="7686" width="25" customWidth="1"/>
    <col min="7687" max="7688" width="14" customWidth="1"/>
    <col min="7689" max="7689" width="26" customWidth="1"/>
    <col min="7690" max="7690" width="25" customWidth="1"/>
    <col min="7691" max="7691" width="16" customWidth="1"/>
    <col min="7692" max="7692" width="8.453125" hidden="1"/>
    <col min="7693" max="7936" width="8.7265625" customWidth="1"/>
    <col min="7937" max="7938" width="40" customWidth="1"/>
    <col min="7939" max="7939" width="16" customWidth="1"/>
    <col min="7940" max="7940" width="17" customWidth="1"/>
    <col min="7941" max="7941" width="12" customWidth="1"/>
    <col min="7942" max="7942" width="25" customWidth="1"/>
    <col min="7943" max="7944" width="14" customWidth="1"/>
    <col min="7945" max="7945" width="26" customWidth="1"/>
    <col min="7946" max="7946" width="25" customWidth="1"/>
    <col min="7947" max="7947" width="16" customWidth="1"/>
    <col min="7948" max="7948" width="8.453125" hidden="1"/>
    <col min="7949" max="8192" width="8.7265625" customWidth="1"/>
    <col min="8193" max="8194" width="40" customWidth="1"/>
    <col min="8195" max="8195" width="16" customWidth="1"/>
    <col min="8196" max="8196" width="17" customWidth="1"/>
    <col min="8197" max="8197" width="12" customWidth="1"/>
    <col min="8198" max="8198" width="25" customWidth="1"/>
    <col min="8199" max="8200" width="14" customWidth="1"/>
    <col min="8201" max="8201" width="26" customWidth="1"/>
    <col min="8202" max="8202" width="25" customWidth="1"/>
    <col min="8203" max="8203" width="16" customWidth="1"/>
    <col min="8204" max="8204" width="8.453125" hidden="1"/>
    <col min="8205" max="8448" width="8.7265625" customWidth="1"/>
    <col min="8449" max="8450" width="40" customWidth="1"/>
    <col min="8451" max="8451" width="16" customWidth="1"/>
    <col min="8452" max="8452" width="17" customWidth="1"/>
    <col min="8453" max="8453" width="12" customWidth="1"/>
    <col min="8454" max="8454" width="25" customWidth="1"/>
    <col min="8455" max="8456" width="14" customWidth="1"/>
    <col min="8457" max="8457" width="26" customWidth="1"/>
    <col min="8458" max="8458" width="25" customWidth="1"/>
    <col min="8459" max="8459" width="16" customWidth="1"/>
    <col min="8460" max="8460" width="8.453125" hidden="1"/>
    <col min="8461" max="8704" width="8.7265625" customWidth="1"/>
    <col min="8705" max="8706" width="40" customWidth="1"/>
    <col min="8707" max="8707" width="16" customWidth="1"/>
    <col min="8708" max="8708" width="17" customWidth="1"/>
    <col min="8709" max="8709" width="12" customWidth="1"/>
    <col min="8710" max="8710" width="25" customWidth="1"/>
    <col min="8711" max="8712" width="14" customWidth="1"/>
    <col min="8713" max="8713" width="26" customWidth="1"/>
    <col min="8714" max="8714" width="25" customWidth="1"/>
    <col min="8715" max="8715" width="16" customWidth="1"/>
    <col min="8716" max="8716" width="8.453125" hidden="1"/>
    <col min="8717" max="8960" width="8.7265625" customWidth="1"/>
    <col min="8961" max="8962" width="40" customWidth="1"/>
    <col min="8963" max="8963" width="16" customWidth="1"/>
    <col min="8964" max="8964" width="17" customWidth="1"/>
    <col min="8965" max="8965" width="12" customWidth="1"/>
    <col min="8966" max="8966" width="25" customWidth="1"/>
    <col min="8967" max="8968" width="14" customWidth="1"/>
    <col min="8969" max="8969" width="26" customWidth="1"/>
    <col min="8970" max="8970" width="25" customWidth="1"/>
    <col min="8971" max="8971" width="16" customWidth="1"/>
    <col min="8972" max="8972" width="8.453125" hidden="1"/>
    <col min="8973" max="9216" width="8.7265625" customWidth="1"/>
    <col min="9217" max="9218" width="40" customWidth="1"/>
    <col min="9219" max="9219" width="16" customWidth="1"/>
    <col min="9220" max="9220" width="17" customWidth="1"/>
    <col min="9221" max="9221" width="12" customWidth="1"/>
    <col min="9222" max="9222" width="25" customWidth="1"/>
    <col min="9223" max="9224" width="14" customWidth="1"/>
    <col min="9225" max="9225" width="26" customWidth="1"/>
    <col min="9226" max="9226" width="25" customWidth="1"/>
    <col min="9227" max="9227" width="16" customWidth="1"/>
    <col min="9228" max="9228" width="8.453125" hidden="1"/>
    <col min="9229" max="9472" width="8.7265625" customWidth="1"/>
    <col min="9473" max="9474" width="40" customWidth="1"/>
    <col min="9475" max="9475" width="16" customWidth="1"/>
    <col min="9476" max="9476" width="17" customWidth="1"/>
    <col min="9477" max="9477" width="12" customWidth="1"/>
    <col min="9478" max="9478" width="25" customWidth="1"/>
    <col min="9479" max="9480" width="14" customWidth="1"/>
    <col min="9481" max="9481" width="26" customWidth="1"/>
    <col min="9482" max="9482" width="25" customWidth="1"/>
    <col min="9483" max="9483" width="16" customWidth="1"/>
    <col min="9484" max="9484" width="8.453125" hidden="1"/>
    <col min="9485" max="9728" width="8.7265625" customWidth="1"/>
    <col min="9729" max="9730" width="40" customWidth="1"/>
    <col min="9731" max="9731" width="16" customWidth="1"/>
    <col min="9732" max="9732" width="17" customWidth="1"/>
    <col min="9733" max="9733" width="12" customWidth="1"/>
    <col min="9734" max="9734" width="25" customWidth="1"/>
    <col min="9735" max="9736" width="14" customWidth="1"/>
    <col min="9737" max="9737" width="26" customWidth="1"/>
    <col min="9738" max="9738" width="25" customWidth="1"/>
    <col min="9739" max="9739" width="16" customWidth="1"/>
    <col min="9740" max="9740" width="8.453125" hidden="1"/>
    <col min="9741" max="9984" width="8.7265625" customWidth="1"/>
    <col min="9985" max="9986" width="40" customWidth="1"/>
    <col min="9987" max="9987" width="16" customWidth="1"/>
    <col min="9988" max="9988" width="17" customWidth="1"/>
    <col min="9989" max="9989" width="12" customWidth="1"/>
    <col min="9990" max="9990" width="25" customWidth="1"/>
    <col min="9991" max="9992" width="14" customWidth="1"/>
    <col min="9993" max="9993" width="26" customWidth="1"/>
    <col min="9994" max="9994" width="25" customWidth="1"/>
    <col min="9995" max="9995" width="16" customWidth="1"/>
    <col min="9996" max="9996" width="8.453125" hidden="1"/>
    <col min="9997" max="10240" width="8.7265625" customWidth="1"/>
    <col min="10241" max="10242" width="40" customWidth="1"/>
    <col min="10243" max="10243" width="16" customWidth="1"/>
    <col min="10244" max="10244" width="17" customWidth="1"/>
    <col min="10245" max="10245" width="12" customWidth="1"/>
    <col min="10246" max="10246" width="25" customWidth="1"/>
    <col min="10247" max="10248" width="14" customWidth="1"/>
    <col min="10249" max="10249" width="26" customWidth="1"/>
    <col min="10250" max="10250" width="25" customWidth="1"/>
    <col min="10251" max="10251" width="16" customWidth="1"/>
    <col min="10252" max="10252" width="8.453125" hidden="1"/>
    <col min="10253" max="10496" width="8.7265625" customWidth="1"/>
    <col min="10497" max="10498" width="40" customWidth="1"/>
    <col min="10499" max="10499" width="16" customWidth="1"/>
    <col min="10500" max="10500" width="17" customWidth="1"/>
    <col min="10501" max="10501" width="12" customWidth="1"/>
    <col min="10502" max="10502" width="25" customWidth="1"/>
    <col min="10503" max="10504" width="14" customWidth="1"/>
    <col min="10505" max="10505" width="26" customWidth="1"/>
    <col min="10506" max="10506" width="25" customWidth="1"/>
    <col min="10507" max="10507" width="16" customWidth="1"/>
    <col min="10508" max="10508" width="8.453125" hidden="1"/>
    <col min="10509" max="10752" width="8.7265625" customWidth="1"/>
    <col min="10753" max="10754" width="40" customWidth="1"/>
    <col min="10755" max="10755" width="16" customWidth="1"/>
    <col min="10756" max="10756" width="17" customWidth="1"/>
    <col min="10757" max="10757" width="12" customWidth="1"/>
    <col min="10758" max="10758" width="25" customWidth="1"/>
    <col min="10759" max="10760" width="14" customWidth="1"/>
    <col min="10761" max="10761" width="26" customWidth="1"/>
    <col min="10762" max="10762" width="25" customWidth="1"/>
    <col min="10763" max="10763" width="16" customWidth="1"/>
    <col min="10764" max="10764" width="8.453125" hidden="1"/>
    <col min="10765" max="11008" width="8.7265625" customWidth="1"/>
    <col min="11009" max="11010" width="40" customWidth="1"/>
    <col min="11011" max="11011" width="16" customWidth="1"/>
    <col min="11012" max="11012" width="17" customWidth="1"/>
    <col min="11013" max="11013" width="12" customWidth="1"/>
    <col min="11014" max="11014" width="25" customWidth="1"/>
    <col min="11015" max="11016" width="14" customWidth="1"/>
    <col min="11017" max="11017" width="26" customWidth="1"/>
    <col min="11018" max="11018" width="25" customWidth="1"/>
    <col min="11019" max="11019" width="16" customWidth="1"/>
    <col min="11020" max="11020" width="8.453125" hidden="1"/>
    <col min="11021" max="11264" width="8.7265625" customWidth="1"/>
    <col min="11265" max="11266" width="40" customWidth="1"/>
    <col min="11267" max="11267" width="16" customWidth="1"/>
    <col min="11268" max="11268" width="17" customWidth="1"/>
    <col min="11269" max="11269" width="12" customWidth="1"/>
    <col min="11270" max="11270" width="25" customWidth="1"/>
    <col min="11271" max="11272" width="14" customWidth="1"/>
    <col min="11273" max="11273" width="26" customWidth="1"/>
    <col min="11274" max="11274" width="25" customWidth="1"/>
    <col min="11275" max="11275" width="16" customWidth="1"/>
    <col min="11276" max="11276" width="8.453125" hidden="1"/>
    <col min="11277" max="11520" width="8.7265625" customWidth="1"/>
    <col min="11521" max="11522" width="40" customWidth="1"/>
    <col min="11523" max="11523" width="16" customWidth="1"/>
    <col min="11524" max="11524" width="17" customWidth="1"/>
    <col min="11525" max="11525" width="12" customWidth="1"/>
    <col min="11526" max="11526" width="25" customWidth="1"/>
    <col min="11527" max="11528" width="14" customWidth="1"/>
    <col min="11529" max="11529" width="26" customWidth="1"/>
    <col min="11530" max="11530" width="25" customWidth="1"/>
    <col min="11531" max="11531" width="16" customWidth="1"/>
    <col min="11532" max="11532" width="8.453125" hidden="1"/>
    <col min="11533" max="11776" width="8.7265625" customWidth="1"/>
    <col min="11777" max="11778" width="40" customWidth="1"/>
    <col min="11779" max="11779" width="16" customWidth="1"/>
    <col min="11780" max="11780" width="17" customWidth="1"/>
    <col min="11781" max="11781" width="12" customWidth="1"/>
    <col min="11782" max="11782" width="25" customWidth="1"/>
    <col min="11783" max="11784" width="14" customWidth="1"/>
    <col min="11785" max="11785" width="26" customWidth="1"/>
    <col min="11786" max="11786" width="25" customWidth="1"/>
    <col min="11787" max="11787" width="16" customWidth="1"/>
    <col min="11788" max="11788" width="8.453125" hidden="1"/>
    <col min="11789" max="12032" width="8.7265625" customWidth="1"/>
    <col min="12033" max="12034" width="40" customWidth="1"/>
    <col min="12035" max="12035" width="16" customWidth="1"/>
    <col min="12036" max="12036" width="17" customWidth="1"/>
    <col min="12037" max="12037" width="12" customWidth="1"/>
    <col min="12038" max="12038" width="25" customWidth="1"/>
    <col min="12039" max="12040" width="14" customWidth="1"/>
    <col min="12041" max="12041" width="26" customWidth="1"/>
    <col min="12042" max="12042" width="25" customWidth="1"/>
    <col min="12043" max="12043" width="16" customWidth="1"/>
    <col min="12044" max="12044" width="8.453125" hidden="1"/>
    <col min="12045" max="12288" width="8.7265625" customWidth="1"/>
    <col min="12289" max="12290" width="40" customWidth="1"/>
    <col min="12291" max="12291" width="16" customWidth="1"/>
    <col min="12292" max="12292" width="17" customWidth="1"/>
    <col min="12293" max="12293" width="12" customWidth="1"/>
    <col min="12294" max="12294" width="25" customWidth="1"/>
    <col min="12295" max="12296" width="14" customWidth="1"/>
    <col min="12297" max="12297" width="26" customWidth="1"/>
    <col min="12298" max="12298" width="25" customWidth="1"/>
    <col min="12299" max="12299" width="16" customWidth="1"/>
    <col min="12300" max="12300" width="8.453125" hidden="1"/>
    <col min="12301" max="12544" width="8.7265625" customWidth="1"/>
    <col min="12545" max="12546" width="40" customWidth="1"/>
    <col min="12547" max="12547" width="16" customWidth="1"/>
    <col min="12548" max="12548" width="17" customWidth="1"/>
    <col min="12549" max="12549" width="12" customWidth="1"/>
    <col min="12550" max="12550" width="25" customWidth="1"/>
    <col min="12551" max="12552" width="14" customWidth="1"/>
    <col min="12553" max="12553" width="26" customWidth="1"/>
    <col min="12554" max="12554" width="25" customWidth="1"/>
    <col min="12555" max="12555" width="16" customWidth="1"/>
    <col min="12556" max="12556" width="8.453125" hidden="1"/>
    <col min="12557" max="12800" width="8.7265625" customWidth="1"/>
    <col min="12801" max="12802" width="40" customWidth="1"/>
    <col min="12803" max="12803" width="16" customWidth="1"/>
    <col min="12804" max="12804" width="17" customWidth="1"/>
    <col min="12805" max="12805" width="12" customWidth="1"/>
    <col min="12806" max="12806" width="25" customWidth="1"/>
    <col min="12807" max="12808" width="14" customWidth="1"/>
    <col min="12809" max="12809" width="26" customWidth="1"/>
    <col min="12810" max="12810" width="25" customWidth="1"/>
    <col min="12811" max="12811" width="16" customWidth="1"/>
    <col min="12812" max="12812" width="8.453125" hidden="1"/>
    <col min="12813" max="13056" width="8.7265625" customWidth="1"/>
    <col min="13057" max="13058" width="40" customWidth="1"/>
    <col min="13059" max="13059" width="16" customWidth="1"/>
    <col min="13060" max="13060" width="17" customWidth="1"/>
    <col min="13061" max="13061" width="12" customWidth="1"/>
    <col min="13062" max="13062" width="25" customWidth="1"/>
    <col min="13063" max="13064" width="14" customWidth="1"/>
    <col min="13065" max="13065" width="26" customWidth="1"/>
    <col min="13066" max="13066" width="25" customWidth="1"/>
    <col min="13067" max="13067" width="16" customWidth="1"/>
    <col min="13068" max="13068" width="8.453125" hidden="1"/>
    <col min="13069" max="13312" width="8.7265625" customWidth="1"/>
    <col min="13313" max="13314" width="40" customWidth="1"/>
    <col min="13315" max="13315" width="16" customWidth="1"/>
    <col min="13316" max="13316" width="17" customWidth="1"/>
    <col min="13317" max="13317" width="12" customWidth="1"/>
    <col min="13318" max="13318" width="25" customWidth="1"/>
    <col min="13319" max="13320" width="14" customWidth="1"/>
    <col min="13321" max="13321" width="26" customWidth="1"/>
    <col min="13322" max="13322" width="25" customWidth="1"/>
    <col min="13323" max="13323" width="16" customWidth="1"/>
    <col min="13324" max="13324" width="8.453125" hidden="1"/>
    <col min="13325" max="13568" width="8.7265625" customWidth="1"/>
    <col min="13569" max="13570" width="40" customWidth="1"/>
    <col min="13571" max="13571" width="16" customWidth="1"/>
    <col min="13572" max="13572" width="17" customWidth="1"/>
    <col min="13573" max="13573" width="12" customWidth="1"/>
    <col min="13574" max="13574" width="25" customWidth="1"/>
    <col min="13575" max="13576" width="14" customWidth="1"/>
    <col min="13577" max="13577" width="26" customWidth="1"/>
    <col min="13578" max="13578" width="25" customWidth="1"/>
    <col min="13579" max="13579" width="16" customWidth="1"/>
    <col min="13580" max="13580" width="8.453125" hidden="1"/>
    <col min="13581" max="13824" width="8.7265625" customWidth="1"/>
    <col min="13825" max="13826" width="40" customWidth="1"/>
    <col min="13827" max="13827" width="16" customWidth="1"/>
    <col min="13828" max="13828" width="17" customWidth="1"/>
    <col min="13829" max="13829" width="12" customWidth="1"/>
    <col min="13830" max="13830" width="25" customWidth="1"/>
    <col min="13831" max="13832" width="14" customWidth="1"/>
    <col min="13833" max="13833" width="26" customWidth="1"/>
    <col min="13834" max="13834" width="25" customWidth="1"/>
    <col min="13835" max="13835" width="16" customWidth="1"/>
    <col min="13836" max="13836" width="8.453125" hidden="1"/>
    <col min="13837" max="14080" width="8.7265625" customWidth="1"/>
    <col min="14081" max="14082" width="40" customWidth="1"/>
    <col min="14083" max="14083" width="16" customWidth="1"/>
    <col min="14084" max="14084" width="17" customWidth="1"/>
    <col min="14085" max="14085" width="12" customWidth="1"/>
    <col min="14086" max="14086" width="25" customWidth="1"/>
    <col min="14087" max="14088" width="14" customWidth="1"/>
    <col min="14089" max="14089" width="26" customWidth="1"/>
    <col min="14090" max="14090" width="25" customWidth="1"/>
    <col min="14091" max="14091" width="16" customWidth="1"/>
    <col min="14092" max="14092" width="8.453125" hidden="1"/>
    <col min="14093" max="14336" width="8.7265625" customWidth="1"/>
    <col min="14337" max="14338" width="40" customWidth="1"/>
    <col min="14339" max="14339" width="16" customWidth="1"/>
    <col min="14340" max="14340" width="17" customWidth="1"/>
    <col min="14341" max="14341" width="12" customWidth="1"/>
    <col min="14342" max="14342" width="25" customWidth="1"/>
    <col min="14343" max="14344" width="14" customWidth="1"/>
    <col min="14345" max="14345" width="26" customWidth="1"/>
    <col min="14346" max="14346" width="25" customWidth="1"/>
    <col min="14347" max="14347" width="16" customWidth="1"/>
    <col min="14348" max="14348" width="8.453125" hidden="1"/>
    <col min="14349" max="14592" width="8.7265625" customWidth="1"/>
    <col min="14593" max="14594" width="40" customWidth="1"/>
    <col min="14595" max="14595" width="16" customWidth="1"/>
    <col min="14596" max="14596" width="17" customWidth="1"/>
    <col min="14597" max="14597" width="12" customWidth="1"/>
    <col min="14598" max="14598" width="25" customWidth="1"/>
    <col min="14599" max="14600" width="14" customWidth="1"/>
    <col min="14601" max="14601" width="26" customWidth="1"/>
    <col min="14602" max="14602" width="25" customWidth="1"/>
    <col min="14603" max="14603" width="16" customWidth="1"/>
    <col min="14604" max="14604" width="8.453125" hidden="1"/>
    <col min="14605" max="14848" width="8.7265625" customWidth="1"/>
    <col min="14849" max="14850" width="40" customWidth="1"/>
    <col min="14851" max="14851" width="16" customWidth="1"/>
    <col min="14852" max="14852" width="17" customWidth="1"/>
    <col min="14853" max="14853" width="12" customWidth="1"/>
    <col min="14854" max="14854" width="25" customWidth="1"/>
    <col min="14855" max="14856" width="14" customWidth="1"/>
    <col min="14857" max="14857" width="26" customWidth="1"/>
    <col min="14858" max="14858" width="25" customWidth="1"/>
    <col min="14859" max="14859" width="16" customWidth="1"/>
    <col min="14860" max="14860" width="8.453125" hidden="1"/>
    <col min="14861" max="15104" width="8.7265625" customWidth="1"/>
    <col min="15105" max="15106" width="40" customWidth="1"/>
    <col min="15107" max="15107" width="16" customWidth="1"/>
    <col min="15108" max="15108" width="17" customWidth="1"/>
    <col min="15109" max="15109" width="12" customWidth="1"/>
    <col min="15110" max="15110" width="25" customWidth="1"/>
    <col min="15111" max="15112" width="14" customWidth="1"/>
    <col min="15113" max="15113" width="26" customWidth="1"/>
    <col min="15114" max="15114" width="25" customWidth="1"/>
    <col min="15115" max="15115" width="16" customWidth="1"/>
    <col min="15116" max="15116" width="8.453125" hidden="1"/>
    <col min="15117" max="15360" width="8.7265625" customWidth="1"/>
    <col min="15361" max="15362" width="40" customWidth="1"/>
    <col min="15363" max="15363" width="16" customWidth="1"/>
    <col min="15364" max="15364" width="17" customWidth="1"/>
    <col min="15365" max="15365" width="12" customWidth="1"/>
    <col min="15366" max="15366" width="25" customWidth="1"/>
    <col min="15367" max="15368" width="14" customWidth="1"/>
    <col min="15369" max="15369" width="26" customWidth="1"/>
    <col min="15370" max="15370" width="25" customWidth="1"/>
    <col min="15371" max="15371" width="16" customWidth="1"/>
    <col min="15372" max="15372" width="8.453125" hidden="1"/>
    <col min="15373" max="15616" width="8.7265625" customWidth="1"/>
    <col min="15617" max="15618" width="40" customWidth="1"/>
    <col min="15619" max="15619" width="16" customWidth="1"/>
    <col min="15620" max="15620" width="17" customWidth="1"/>
    <col min="15621" max="15621" width="12" customWidth="1"/>
    <col min="15622" max="15622" width="25" customWidth="1"/>
    <col min="15623" max="15624" width="14" customWidth="1"/>
    <col min="15625" max="15625" width="26" customWidth="1"/>
    <col min="15626" max="15626" width="25" customWidth="1"/>
    <col min="15627" max="15627" width="16" customWidth="1"/>
    <col min="15628" max="15628" width="8.453125" hidden="1"/>
    <col min="15629" max="15872" width="8.7265625" customWidth="1"/>
    <col min="15873" max="15874" width="40" customWidth="1"/>
    <col min="15875" max="15875" width="16" customWidth="1"/>
    <col min="15876" max="15876" width="17" customWidth="1"/>
    <col min="15877" max="15877" width="12" customWidth="1"/>
    <col min="15878" max="15878" width="25" customWidth="1"/>
    <col min="15879" max="15880" width="14" customWidth="1"/>
    <col min="15881" max="15881" width="26" customWidth="1"/>
    <col min="15882" max="15882" width="25" customWidth="1"/>
    <col min="15883" max="15883" width="16" customWidth="1"/>
    <col min="15884" max="15884" width="8.453125" hidden="1"/>
    <col min="15885" max="16128" width="8.7265625" customWidth="1"/>
    <col min="16129" max="16130" width="40" customWidth="1"/>
    <col min="16131" max="16131" width="16" customWidth="1"/>
    <col min="16132" max="16132" width="17" customWidth="1"/>
    <col min="16133" max="16133" width="12" customWidth="1"/>
    <col min="16134" max="16134" width="25" customWidth="1"/>
    <col min="16135" max="16136" width="14" customWidth="1"/>
    <col min="16137" max="16137" width="26" customWidth="1"/>
    <col min="16138" max="16138" width="25" customWidth="1"/>
    <col min="16139" max="16139" width="16" customWidth="1"/>
    <col min="16140" max="16140" width="8.453125" hidden="1"/>
    <col min="16141" max="16384" width="8.7265625" customWidth="1"/>
  </cols>
  <sheetData>
    <row r="1" spans="1:13">
      <c r="A1" s="56"/>
      <c r="B1" s="55" t="s">
        <v>18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>
      <c r="A2" s="56"/>
      <c r="B2" s="57" t="s">
        <v>56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>
      <c r="A3" s="56"/>
      <c r="B3" s="58" t="s">
        <v>19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>
      <c r="A4" s="14" t="s">
        <v>57</v>
      </c>
      <c r="B4" s="59">
        <v>2024</v>
      </c>
      <c r="C4" s="60"/>
      <c r="D4" s="60"/>
      <c r="E4" s="60"/>
      <c r="F4" s="60"/>
      <c r="G4" s="60"/>
      <c r="H4" s="60"/>
      <c r="I4" s="60"/>
      <c r="J4" s="60"/>
      <c r="K4" s="60"/>
      <c r="L4" s="61"/>
    </row>
    <row r="5" spans="1:13" ht="30">
      <c r="A5" s="14" t="s">
        <v>57</v>
      </c>
      <c r="B5" s="15" t="s">
        <v>21</v>
      </c>
      <c r="C5" s="15" t="s">
        <v>22</v>
      </c>
      <c r="D5" s="15" t="s">
        <v>58</v>
      </c>
      <c r="E5" s="15" t="s">
        <v>59</v>
      </c>
      <c r="F5" s="15" t="s">
        <v>60</v>
      </c>
      <c r="G5" s="15" t="s">
        <v>61</v>
      </c>
      <c r="H5" s="15" t="s">
        <v>62</v>
      </c>
      <c r="I5" s="15" t="s">
        <v>63</v>
      </c>
      <c r="J5" s="15" t="s">
        <v>64</v>
      </c>
      <c r="K5" s="15" t="s">
        <v>65</v>
      </c>
      <c r="L5" s="15" t="s">
        <v>66</v>
      </c>
    </row>
    <row r="6" spans="1:13">
      <c r="A6" s="16" t="s">
        <v>16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3">
      <c r="A7" s="17" t="s">
        <v>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3">
      <c r="A8" s="17" t="s">
        <v>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3">
      <c r="A9" s="17" t="s">
        <v>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3">
      <c r="A10" s="17" t="s">
        <v>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</row>
    <row r="11" spans="1:13">
      <c r="A11" s="17" t="s">
        <v>6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3">
      <c r="A12" s="17" t="s">
        <v>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3">
      <c r="A13" s="17" t="s">
        <v>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1:13">
      <c r="A14" s="17" t="s">
        <v>10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1:13">
      <c r="A15" s="17" t="s">
        <v>11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3">
      <c r="A16" s="17" t="s">
        <v>12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spans="1:13">
      <c r="A17" s="17" t="s">
        <v>13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13">
      <c r="A18" s="17" t="s">
        <v>14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3">
      <c r="A19" s="52" t="s">
        <v>19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13"/>
    </row>
    <row r="20" spans="1:13">
      <c r="A20" s="54" t="s">
        <v>67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13"/>
    </row>
    <row r="23" spans="1:13">
      <c r="A23" s="13" t="s">
        <v>55</v>
      </c>
    </row>
  </sheetData>
  <mergeCells count="7">
    <mergeCell ref="A19:L19"/>
    <mergeCell ref="A20:L20"/>
    <mergeCell ref="B1:M1"/>
    <mergeCell ref="A1:A3"/>
    <mergeCell ref="B2:M2"/>
    <mergeCell ref="B3:M3"/>
    <mergeCell ref="B4:L4"/>
  </mergeCells>
  <pageMargins left="0.51180599999999998" right="0.51180599999999998" top="0.78749999999999998" bottom="0.78749999999999998" header="0.315278" footer="0.315278"/>
  <pageSetup paperSize="9" fitToWidth="0" pageOrder="overThenDown"/>
  <extLst>
    <ext uri="smNativeData">
      <pm:sheetPrefs xmlns:pm="smNativeData" day="170549915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Análise de Cotas</vt:lpstr>
      <vt:lpstr>Desc.01.c</vt:lpstr>
      <vt:lpstr>Desp. 04.g</vt:lpstr>
      <vt:lpstr>Desp. 08.a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Felipe dos Anjos Vieira Ferreira</dc:creator>
  <cp:keywords/>
  <dc:description/>
  <cp:lastModifiedBy>FRANCELINE LUDTKE SALES</cp:lastModifiedBy>
  <cp:revision>0</cp:revision>
  <cp:lastPrinted>2024-03-06T13:51:16Z</cp:lastPrinted>
  <dcterms:created xsi:type="dcterms:W3CDTF">2023-01-19T20:19:54Z</dcterms:created>
  <dcterms:modified xsi:type="dcterms:W3CDTF">2024-06-19T19:07:04Z</dcterms:modified>
</cp:coreProperties>
</file>